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<sst xmlns="http://schemas.openxmlformats.org/spreadsheetml/2006/main" count="159" uniqueCount="121">
  <si>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</si>
  <si>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</si>
  <si>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</si>
  <si>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</si>
  <si>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</si>
  <si>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</si>
  <si>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</si>
  <si>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</si>
  <si>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</si>
  <si>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</si>
  <si>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</si>
  <si>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</si>
  <si>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</si>
  <si>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</si>
  <si>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</si>
  <si>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</si>
  <si>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</si>
  <si>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</si>
  <si>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</si>
  <si>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</si>
  <si>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</si>
  <si>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</si>
  <si>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</si>
  <si>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</si>
  <si>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</si>
  <si>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</si>
  <si>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</si>
  <si>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</si>
  <si>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</si>
  <si>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</si>
  <si>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</si>
  <si>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Ostali nespomenuti rashodi poslovanja</t>
  </si>
  <si>
    <t>Ostali financijski rashodi</t>
  </si>
  <si>
    <t xml:space="preserve">Ostali rashodi </t>
  </si>
  <si>
    <t>Tekuće donacije u novcu</t>
  </si>
  <si>
    <t>Rashodi za nabavu nefinancijske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</si>
  <si>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</si>
  <si>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</si>
  <si>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</si>
  <si>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</si>
  <si>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</si>
  <si>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</si>
  <si>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</si>
  <si>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</si>
  <si>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</si>
  <si>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</si>
  <si>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</si>
  <si>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</si>
  <si>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</si>
  <si>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</si>
  <si>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PROJEKCIJA PLANA ZA 2021.</t>
  </si>
  <si>
    <t>A 801501</t>
  </si>
  <si>
    <t>Dječji vrtić Bubamara Benkovac</t>
  </si>
  <si>
    <t>Program: 8015 Predškolski odgoj</t>
  </si>
  <si>
    <t>Naziv aktivnosti: Redovna djelatnost</t>
  </si>
  <si>
    <t>Plaće za redovan rad</t>
  </si>
  <si>
    <t>Plaće za prekovremeni rad</t>
  </si>
  <si>
    <t>Doprinosi za obvezno zdravstveno osiguranje</t>
  </si>
  <si>
    <t>Službena putovanja</t>
  </si>
  <si>
    <t>Naknada za prijevoz,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</si>
  <si>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</si>
  <si>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</si>
  <si>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</si>
  <si>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</si>
  <si>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</si>
  <si>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</si>
  <si>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Sitan invetar i auto gume</t>
  </si>
  <si>
    <t>Službena, radna i zaštitna odjeća i obuća</t>
  </si>
  <si>
    <t xml:space="preserve"> 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</si>
  <si>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</si>
  <si>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</si>
  <si>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</si>
  <si>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</si>
  <si>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</si>
  <si>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</si>
  <si>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</si>
  <si>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</si>
  <si>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</si>
  <si>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Naknada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</si>
  <si>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</si>
  <si>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</si>
  <si>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</si>
  <si>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</si>
  <si>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</si>
  <si>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</t>
  </si>
  <si>
    <t>Zatezne kamate</t>
  </si>
  <si>
    <t>Tekuće donacije</t>
  </si>
  <si>
    <t>Rashodi za nabavu proizvedene dugotrajne imovine</t>
  </si>
  <si>
    <t>Postrojenje i oprema</t>
  </si>
  <si>
    <t>Uredska oprema i namještaj</t>
  </si>
  <si>
    <t>Komunikacijska oprema</t>
  </si>
  <si>
    <t>Oprema za održavanje i zaštitu</t>
  </si>
  <si>
    <t>Instrumenti, uređaji i strojevi</t>
  </si>
  <si>
    <t>Sportska i glazbena oprema</t>
  </si>
  <si>
    <t>Uređaji, strojevi i oprema za ostale namjene</t>
  </si>
  <si>
    <t>Nematerijalna proizvedena imovina</t>
  </si>
  <si>
    <t>Ulaganja u računalne programe</t>
  </si>
  <si>
    <t>Ostala nematerijalna proizvedena imovina</t>
  </si>
  <si>
    <t>Projekcija plana
za 2021.</t>
  </si>
  <si>
    <t>Projekcija plana 
za 2022.</t>
  </si>
  <si>
    <t>2022.</t>
  </si>
  <si>
    <t>PROJEKCIJA PLANA ZA 2022.</t>
  </si>
  <si>
    <t>Rashodi poslovanja</t>
  </si>
  <si>
    <t>Rashodi za dodatna ulaganja na nefincijskoj imovini</t>
  </si>
  <si>
    <t>UKUPNO:</t>
  </si>
  <si>
    <t>Projekt "Tri, četiri - sad" (predviđeno trajanje 24 mjeseca)</t>
  </si>
  <si>
    <t>Materijani rashodi</t>
  </si>
  <si>
    <t xml:space="preserve">UKUPNO: </t>
  </si>
  <si>
    <t>Predsjednica Upravnog vijeća:</t>
  </si>
  <si>
    <t>Petra Dabo Zrilić, mag. iur.</t>
  </si>
  <si>
    <t>Ukupno prihodi i primici za 2020</t>
  </si>
  <si>
    <t>Ukupno prihodi i primici za 2022.</t>
  </si>
  <si>
    <t>KLASA:400-02/19-01/01</t>
  </si>
  <si>
    <t>Dodatna ulaganja na građ. obj.</t>
  </si>
  <si>
    <t xml:space="preserve"> PLAN ZA 2020.</t>
  </si>
  <si>
    <t xml:space="preserve">UKUPNO (REDOVITO POSLOVANJE + PROJEKT) </t>
  </si>
  <si>
    <t>Benkovac, 30. prosinca 2019.</t>
  </si>
  <si>
    <t>Plan 
za 2020.</t>
  </si>
  <si>
    <t>FINANCIJSKI PLAN DJEČJEG VRTIĆA BUBAMARA BENKOVAC ZA 2020. I                                                                                                                                                PROJEKCIJA PLANA ZA  2021. I 2022. GODINU</t>
  </si>
  <si>
    <t>Plan
za 2020.</t>
  </si>
  <si>
    <t>URBROJ: 2198/27-08-19-4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</si>
</sst>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[$-41A]d\.\ mmmm\ yyyy\.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17" fillId="34" borderId="7" applyNumberFormat="0" applyAlignment="0" applyProtection="0"/>
    <xf numFmtId="0" fontId="54" fillId="42" borderId="8" applyNumberFormat="0" applyAlignment="0" applyProtection="0"/>
    <xf numFmtId="0" fontId="15" fillId="0" borderId="9" applyNumberFormat="0" applyFill="0" applyAlignment="0" applyProtection="0"/>
    <xf numFmtId="0" fontId="55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4" borderId="0" applyNumberFormat="0" applyBorder="0" applyAlignment="0" applyProtection="0"/>
    <xf numFmtId="0" fontId="52" fillId="0" borderId="0">
      <alignment/>
      <protection/>
    </xf>
    <xf numFmtId="9" fontId="1" fillId="0" borderId="0" applyFont="0" applyFill="0" applyBorder="0" applyAlignment="0" applyProtection="0"/>
    <xf numFmtId="0" fontId="60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9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1" xfId="0" applyFont="1" applyFill="1" applyBorder="1" applyAlignment="1">
      <alignment horizontal="left"/>
    </xf>
    <xf numFmtId="3" fontId="34" fillId="7" borderId="23" xfId="0" applyNumberFormat="1" applyFont="1" applyFill="1" applyBorder="1" applyAlignment="1">
      <alignment horizontal="right"/>
    </xf>
    <xf numFmtId="3" fontId="34" fillId="7" borderId="23" xfId="0" applyNumberFormat="1" applyFont="1" applyFill="1" applyBorder="1" applyAlignment="1" applyProtection="1">
      <alignment horizontal="righ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Fill="1" applyBorder="1" applyAlignment="1">
      <alignment horizontal="right"/>
    </xf>
    <xf numFmtId="3" fontId="34" fillId="48" borderId="41" xfId="0" applyNumberFormat="1" applyFont="1" applyFill="1" applyBorder="1" applyAlignment="1" quotePrefix="1">
      <alignment horizontal="right"/>
    </xf>
    <xf numFmtId="3" fontId="34" fillId="48" borderId="23" xfId="0" applyNumberFormat="1" applyFont="1" applyFill="1" applyBorder="1" applyAlignment="1" applyProtection="1">
      <alignment horizontal="right" wrapText="1"/>
      <protection/>
    </xf>
    <xf numFmtId="3" fontId="34" fillId="7" borderId="41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19" xfId="0" applyNumberFormat="1" applyFont="1" applyBorder="1" applyAlignment="1">
      <alignment horizontal="right" vertical="center" wrapText="1"/>
    </xf>
    <xf numFmtId="3" fontId="27" fillId="0" borderId="0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0" fontId="27" fillId="0" borderId="0" xfId="0" applyNumberFormat="1" applyFont="1" applyFill="1" applyBorder="1" applyAlignment="1" applyProtection="1">
      <alignment horizontal="right" wrapText="1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/>
      <protection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1" xfId="0" applyNumberFormat="1" applyFont="1" applyFill="1" applyBorder="1" applyAlignment="1" applyProtection="1">
      <alignment horizontal="left" wrapText="1"/>
      <protection/>
    </xf>
    <xf numFmtId="0" fontId="38" fillId="7" borderId="22" xfId="0" applyNumberFormat="1" applyFont="1" applyFill="1" applyBorder="1" applyAlignment="1" applyProtection="1">
      <alignment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37" fillId="0" borderId="41" xfId="0" applyFont="1" applyFill="1" applyBorder="1" applyAlignment="1" quotePrefix="1">
      <alignment horizontal="left"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0" fontId="37" fillId="0" borderId="41" xfId="0" applyFont="1" applyBorder="1" applyAlignment="1" quotePrefix="1">
      <alignment horizontal="left"/>
    </xf>
    <xf numFmtId="0" fontId="37" fillId="7" borderId="41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48" borderId="41" xfId="0" applyNumberFormat="1" applyFont="1" applyFill="1" applyBorder="1" applyAlignment="1" applyProtection="1">
      <alignment horizontal="left" wrapText="1"/>
      <protection/>
    </xf>
    <xf numFmtId="0" fontId="34" fillId="48" borderId="22" xfId="0" applyNumberFormat="1" applyFont="1" applyFill="1" applyBorder="1" applyAlignment="1" applyProtection="1">
      <alignment horizontal="left" wrapText="1"/>
      <protection/>
    </xf>
    <xf numFmtId="0" fontId="34" fillId="48" borderId="43" xfId="0" applyNumberFormat="1" applyFont="1" applyFill="1" applyBorder="1" applyAlignment="1" applyProtection="1">
      <alignment horizontal="left" wrapText="1"/>
      <protection/>
    </xf>
    <xf numFmtId="0" fontId="34" fillId="7" borderId="41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7">
      <selection activeCell="J11" sqref="J11"/>
    </sheetView>
  </sheetViews>
  <sheetFormatPr defaultColWidth="11.421875" defaultRowHeight="12.75"/>
  <cols>
    <col min="1" max="2" width="4.28125" style="11" customWidth="1"/>
    <col min="3" max="3" width="5.57421875" style="11" customWidth="1"/>
    <col min="4" max="4" width="5.28125" style="87" customWidth="1"/>
    <col min="5" max="5" width="44.7109375" style="11" customWidth="1"/>
    <col min="6" max="6" width="15.8515625" style="11" bestFit="1" customWidth="1"/>
    <col min="7" max="7" width="17.28125" style="11" customWidth="1"/>
    <col min="8" max="8" width="16.7109375" style="11" customWidth="1"/>
    <col min="9" max="9" width="11.421875" style="11" customWidth="1"/>
    <col min="10" max="10" width="16.28125" style="11" bestFit="1" customWidth="1"/>
    <col min="11" max="11" width="21.7109375" style="11" bestFit="1" customWidth="1"/>
    <col min="12" max="16384" width="11.421875" style="11" customWidth="1"/>
  </cols>
  <sheetData>
    <row r="2" spans="1:8" ht="15">
      <c r="A2" s="125"/>
      <c r="B2" s="125"/>
      <c r="C2" s="125"/>
      <c r="D2" s="125"/>
      <c r="E2" s="125"/>
      <c r="F2" s="125"/>
      <c r="G2" s="125"/>
      <c r="H2" s="125"/>
    </row>
    <row r="3" spans="1:8" ht="48" customHeight="1">
      <c r="A3" s="126" t="s">
        <v>118</v>
      </c>
      <c r="B3" s="126"/>
      <c r="C3" s="126"/>
      <c r="D3" s="126"/>
      <c r="E3" s="126"/>
      <c r="F3" s="126"/>
      <c r="G3" s="126"/>
      <c r="H3" s="126"/>
    </row>
    <row r="4" spans="1:8" s="74" customFormat="1" ht="26.25" customHeight="1">
      <c r="A4" s="126" t="s">
        <v>36</v>
      </c>
      <c r="B4" s="126"/>
      <c r="C4" s="126"/>
      <c r="D4" s="126"/>
      <c r="E4" s="126"/>
      <c r="F4" s="126"/>
      <c r="G4" s="127"/>
      <c r="H4" s="127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117</v>
      </c>
      <c r="G6" s="81" t="s">
        <v>98</v>
      </c>
      <c r="H6" s="82" t="s">
        <v>99</v>
      </c>
      <c r="I6" s="83"/>
    </row>
    <row r="7" spans="1:9" ht="27.75" customHeight="1">
      <c r="A7" s="128" t="s">
        <v>38</v>
      </c>
      <c r="B7" s="129"/>
      <c r="C7" s="129"/>
      <c r="D7" s="129"/>
      <c r="E7" s="130"/>
      <c r="F7" s="101">
        <v>6101937</v>
      </c>
      <c r="G7" s="101">
        <v>6998887</v>
      </c>
      <c r="H7" s="101">
        <v>6667411</v>
      </c>
      <c r="I7" s="98"/>
    </row>
    <row r="8" spans="1:8" ht="22.5" customHeight="1">
      <c r="A8" s="131" t="s">
        <v>0</v>
      </c>
      <c r="B8" s="132"/>
      <c r="C8" s="132"/>
      <c r="D8" s="132"/>
      <c r="E8" s="133"/>
      <c r="F8" s="104">
        <v>6101937</v>
      </c>
      <c r="G8" s="104">
        <v>6998887</v>
      </c>
      <c r="H8" s="104">
        <v>6667411</v>
      </c>
    </row>
    <row r="9" spans="1:8" ht="22.5" customHeight="1">
      <c r="A9" s="134" t="s">
        <v>40</v>
      </c>
      <c r="B9" s="133"/>
      <c r="C9" s="133"/>
      <c r="D9" s="133"/>
      <c r="E9" s="133"/>
      <c r="F9" s="104">
        <v>0</v>
      </c>
      <c r="G9" s="104"/>
      <c r="H9" s="104">
        <v>0</v>
      </c>
    </row>
    <row r="10" spans="1:8" ht="22.5" customHeight="1">
      <c r="A10" s="100" t="s">
        <v>39</v>
      </c>
      <c r="B10" s="103"/>
      <c r="C10" s="103"/>
      <c r="D10" s="103"/>
      <c r="E10" s="103"/>
      <c r="F10" s="101">
        <v>6101937</v>
      </c>
      <c r="G10" s="101">
        <v>6998887</v>
      </c>
      <c r="H10" s="101">
        <v>6667411</v>
      </c>
    </row>
    <row r="11" spans="1:10" ht="22.5" customHeight="1">
      <c r="A11" s="135" t="s">
        <v>1</v>
      </c>
      <c r="B11" s="132"/>
      <c r="C11" s="132"/>
      <c r="D11" s="132"/>
      <c r="E11" s="136"/>
      <c r="F11" s="104">
        <v>5958937</v>
      </c>
      <c r="G11" s="104">
        <v>6848887</v>
      </c>
      <c r="H11" s="85">
        <v>6482411</v>
      </c>
      <c r="I11" s="64"/>
      <c r="J11" s="64"/>
    </row>
    <row r="12" spans="1:10" ht="22.5" customHeight="1">
      <c r="A12" s="137" t="s">
        <v>44</v>
      </c>
      <c r="B12" s="133"/>
      <c r="C12" s="133"/>
      <c r="D12" s="133"/>
      <c r="E12" s="133"/>
      <c r="F12" s="84">
        <v>143000</v>
      </c>
      <c r="G12" s="84">
        <v>150000</v>
      </c>
      <c r="H12" s="85">
        <v>185000</v>
      </c>
      <c r="I12" s="64"/>
      <c r="J12" s="64"/>
    </row>
    <row r="13" spans="1:10" ht="22.5" customHeight="1">
      <c r="A13" s="138" t="s">
        <v>2</v>
      </c>
      <c r="B13" s="129"/>
      <c r="C13" s="129"/>
      <c r="D13" s="129"/>
      <c r="E13" s="129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26"/>
      <c r="B14" s="139"/>
      <c r="C14" s="139"/>
      <c r="D14" s="139"/>
      <c r="E14" s="139"/>
      <c r="F14" s="140"/>
      <c r="G14" s="140"/>
      <c r="H14" s="140"/>
    </row>
    <row r="15" spans="1:10" ht="27.75" customHeight="1">
      <c r="A15" s="77"/>
      <c r="B15" s="78"/>
      <c r="C15" s="78"/>
      <c r="D15" s="79"/>
      <c r="E15" s="80"/>
      <c r="F15" s="81" t="s">
        <v>119</v>
      </c>
      <c r="G15" s="81" t="s">
        <v>98</v>
      </c>
      <c r="H15" s="82" t="s">
        <v>99</v>
      </c>
      <c r="J15" s="64"/>
    </row>
    <row r="16" spans="1:10" ht="30.75" customHeight="1">
      <c r="A16" s="141" t="s">
        <v>45</v>
      </c>
      <c r="B16" s="142"/>
      <c r="C16" s="142"/>
      <c r="D16" s="142"/>
      <c r="E16" s="143"/>
      <c r="F16" s="105">
        <v>0</v>
      </c>
      <c r="G16" s="105">
        <v>0</v>
      </c>
      <c r="H16" s="106">
        <v>0</v>
      </c>
      <c r="J16" s="64"/>
    </row>
    <row r="17" spans="1:10" ht="34.5" customHeight="1">
      <c r="A17" s="144" t="s">
        <v>46</v>
      </c>
      <c r="B17" s="145"/>
      <c r="C17" s="145"/>
      <c r="D17" s="145"/>
      <c r="E17" s="146"/>
      <c r="F17" s="107">
        <v>0</v>
      </c>
      <c r="G17" s="107">
        <v>0</v>
      </c>
      <c r="H17" s="102">
        <v>0</v>
      </c>
      <c r="J17" s="64"/>
    </row>
    <row r="18" spans="1:10" s="69" customFormat="1" ht="25.5" customHeight="1">
      <c r="A18" s="149"/>
      <c r="B18" s="139"/>
      <c r="C18" s="139"/>
      <c r="D18" s="139"/>
      <c r="E18" s="139"/>
      <c r="F18" s="140"/>
      <c r="G18" s="140"/>
      <c r="H18" s="140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119</v>
      </c>
      <c r="G19" s="81" t="s">
        <v>98</v>
      </c>
      <c r="H19" s="82" t="s">
        <v>99</v>
      </c>
      <c r="J19" s="108"/>
      <c r="K19" s="108"/>
    </row>
    <row r="20" spans="1:10" s="69" customFormat="1" ht="22.5" customHeight="1">
      <c r="A20" s="131" t="s">
        <v>3</v>
      </c>
      <c r="B20" s="132"/>
      <c r="C20" s="132"/>
      <c r="D20" s="132"/>
      <c r="E20" s="132"/>
      <c r="F20" s="84">
        <v>0</v>
      </c>
      <c r="G20" s="84">
        <v>0</v>
      </c>
      <c r="H20" s="84">
        <v>0</v>
      </c>
      <c r="J20" s="108"/>
    </row>
    <row r="21" spans="1:8" s="69" customFormat="1" ht="33.75" customHeight="1">
      <c r="A21" s="131" t="s">
        <v>4</v>
      </c>
      <c r="B21" s="132"/>
      <c r="C21" s="132"/>
      <c r="D21" s="132"/>
      <c r="E21" s="132"/>
      <c r="F21" s="84">
        <v>0</v>
      </c>
      <c r="G21" s="84">
        <v>0</v>
      </c>
      <c r="H21" s="84">
        <v>0</v>
      </c>
    </row>
    <row r="22" spans="1:11" s="69" customFormat="1" ht="22.5" customHeight="1">
      <c r="A22" s="138" t="s">
        <v>5</v>
      </c>
      <c r="B22" s="129"/>
      <c r="C22" s="129"/>
      <c r="D22" s="129"/>
      <c r="E22" s="129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49"/>
      <c r="B23" s="139"/>
      <c r="C23" s="139"/>
      <c r="D23" s="139"/>
      <c r="E23" s="139"/>
      <c r="F23" s="140"/>
      <c r="G23" s="140"/>
      <c r="H23" s="140"/>
    </row>
    <row r="24" spans="1:8" s="69" customFormat="1" ht="22.5" customHeight="1">
      <c r="A24" s="135" t="s">
        <v>6</v>
      </c>
      <c r="B24" s="132"/>
      <c r="C24" s="132"/>
      <c r="D24" s="132"/>
      <c r="E24" s="132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47" t="s">
        <v>47</v>
      </c>
      <c r="B26" s="148"/>
      <c r="C26" s="148"/>
      <c r="D26" s="148"/>
      <c r="E26" s="148"/>
      <c r="F26" s="148"/>
      <c r="G26" s="148"/>
      <c r="H26" s="148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tabSelected="1" view="pageBreakPreview" zoomScale="120" zoomScaleSheetLayoutView="120" zoomScalePageLayoutView="0" workbookViewId="0" topLeftCell="A1">
      <selection activeCell="E37" sqref="E37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1" customWidth="1"/>
    <col min="9" max="9" width="7.8515625" style="11" customWidth="1"/>
    <col min="10" max="10" width="14.28125" style="11" customWidth="1"/>
    <col min="11" max="11" width="7.8515625" style="11" customWidth="1"/>
    <col min="12" max="16384" width="11.421875" style="11" customWidth="1"/>
  </cols>
  <sheetData>
    <row r="1" spans="1:8" ht="24" customHeight="1">
      <c r="A1" s="126" t="s">
        <v>7</v>
      </c>
      <c r="B1" s="126"/>
      <c r="C1" s="126"/>
      <c r="D1" s="126"/>
      <c r="E1" s="126"/>
      <c r="F1" s="126"/>
      <c r="G1" s="126"/>
      <c r="H1" s="126"/>
    </row>
    <row r="2" spans="1:8" s="2" customFormat="1" ht="13.5" thickBot="1">
      <c r="A2" s="17"/>
      <c r="H2" s="18" t="s">
        <v>8</v>
      </c>
    </row>
    <row r="3" spans="1:8" s="2" customFormat="1" ht="26.25" thickBot="1">
      <c r="A3" s="94" t="s">
        <v>9</v>
      </c>
      <c r="B3" s="153" t="s">
        <v>43</v>
      </c>
      <c r="C3" s="154"/>
      <c r="D3" s="154"/>
      <c r="E3" s="154"/>
      <c r="F3" s="154"/>
      <c r="G3" s="154"/>
      <c r="H3" s="155"/>
    </row>
    <row r="4" spans="1:8" s="2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41</v>
      </c>
      <c r="H4" s="21" t="s">
        <v>17</v>
      </c>
    </row>
    <row r="5" spans="1:8" s="2" customFormat="1" ht="12.75">
      <c r="A5" s="4">
        <v>634</v>
      </c>
      <c r="B5" s="5"/>
      <c r="C5" s="6"/>
      <c r="D5" s="7"/>
      <c r="E5" s="112">
        <v>15000</v>
      </c>
      <c r="F5" s="8"/>
      <c r="G5" s="9"/>
      <c r="H5" s="10"/>
    </row>
    <row r="6" spans="1:8" s="2" customFormat="1" ht="12.75">
      <c r="A6" s="22">
        <v>636</v>
      </c>
      <c r="B6" s="118"/>
      <c r="C6" s="24"/>
      <c r="D6" s="119"/>
      <c r="E6" s="120">
        <v>70000</v>
      </c>
      <c r="F6" s="121"/>
      <c r="G6" s="122"/>
      <c r="H6" s="123"/>
    </row>
    <row r="7" spans="1:8" s="2" customFormat="1" ht="12.75">
      <c r="A7" s="22">
        <v>638</v>
      </c>
      <c r="B7" s="23"/>
      <c r="C7" s="24"/>
      <c r="D7" s="24"/>
      <c r="E7" s="24">
        <v>764985</v>
      </c>
      <c r="F7" s="24"/>
      <c r="G7" s="25"/>
      <c r="H7" s="26"/>
    </row>
    <row r="8" spans="1:8" s="2" customFormat="1" ht="12.75">
      <c r="A8" s="22">
        <v>652</v>
      </c>
      <c r="B8" s="23"/>
      <c r="C8" s="24"/>
      <c r="D8" s="24">
        <v>1120975</v>
      </c>
      <c r="E8" s="24"/>
      <c r="F8" s="24"/>
      <c r="G8" s="25"/>
      <c r="H8" s="26"/>
    </row>
    <row r="9" spans="1:8" s="2" customFormat="1" ht="12.75">
      <c r="A9" s="22">
        <v>663</v>
      </c>
      <c r="B9" s="23"/>
      <c r="C9" s="24"/>
      <c r="D9" s="24"/>
      <c r="E9" s="24"/>
      <c r="F9" s="24">
        <v>5000</v>
      </c>
      <c r="G9" s="25"/>
      <c r="H9" s="26"/>
    </row>
    <row r="10" spans="1:8" s="2" customFormat="1" ht="12.75">
      <c r="A10" s="22">
        <v>671</v>
      </c>
      <c r="B10" s="23">
        <v>4125977</v>
      </c>
      <c r="C10" s="24"/>
      <c r="D10" s="24"/>
      <c r="E10" s="24"/>
      <c r="F10" s="24"/>
      <c r="G10" s="25"/>
      <c r="H10" s="26"/>
    </row>
    <row r="11" spans="1:8" s="2" customFormat="1" ht="12.75">
      <c r="A11" s="22"/>
      <c r="B11" s="23"/>
      <c r="C11" s="24"/>
      <c r="D11" s="24"/>
      <c r="E11" s="24"/>
      <c r="F11" s="24"/>
      <c r="G11" s="25"/>
      <c r="H11" s="26"/>
    </row>
    <row r="12" spans="1:8" s="2" customFormat="1" ht="12.75">
      <c r="A12" s="22"/>
      <c r="B12" s="23"/>
      <c r="C12" s="24"/>
      <c r="D12" s="24"/>
      <c r="E12" s="24"/>
      <c r="F12" s="24"/>
      <c r="G12" s="25"/>
      <c r="H12" s="26"/>
    </row>
    <row r="13" spans="1:8" s="2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2" customFormat="1" ht="30" customHeight="1" thickBot="1">
      <c r="A14" s="33" t="s">
        <v>18</v>
      </c>
      <c r="B14" s="34">
        <v>4125977</v>
      </c>
      <c r="C14" s="35">
        <f>+C7</f>
        <v>0</v>
      </c>
      <c r="D14" s="36">
        <v>1120975</v>
      </c>
      <c r="E14" s="35">
        <v>849985</v>
      </c>
      <c r="F14" s="36">
        <v>5000</v>
      </c>
      <c r="G14" s="35">
        <v>0</v>
      </c>
      <c r="H14" s="37">
        <v>0</v>
      </c>
    </row>
    <row r="15" spans="1:8" s="2" customFormat="1" ht="28.5" customHeight="1" thickBot="1">
      <c r="A15" s="33" t="s">
        <v>110</v>
      </c>
      <c r="B15" s="150">
        <f>SUM(B14:H14)</f>
        <v>6101937</v>
      </c>
      <c r="C15" s="151"/>
      <c r="D15" s="151"/>
      <c r="E15" s="151"/>
      <c r="F15" s="151"/>
      <c r="G15" s="151"/>
      <c r="H15" s="152"/>
    </row>
    <row r="16" spans="1:8" ht="13.5" thickBot="1">
      <c r="A16" s="1"/>
      <c r="B16" s="1"/>
      <c r="C16" s="1"/>
      <c r="D16" s="15"/>
      <c r="E16" s="38"/>
      <c r="H16" s="18"/>
    </row>
    <row r="17" spans="1:8" ht="24" customHeight="1" thickBot="1">
      <c r="A17" s="96" t="s">
        <v>9</v>
      </c>
      <c r="B17" s="153" t="s">
        <v>48</v>
      </c>
      <c r="C17" s="154"/>
      <c r="D17" s="154"/>
      <c r="E17" s="154"/>
      <c r="F17" s="154"/>
      <c r="G17" s="154"/>
      <c r="H17" s="155"/>
    </row>
    <row r="18" spans="1:8" ht="90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41</v>
      </c>
      <c r="H18" s="21" t="s">
        <v>17</v>
      </c>
    </row>
    <row r="19" spans="1:8" ht="12.75">
      <c r="A19" s="4">
        <v>634</v>
      </c>
      <c r="B19" s="5"/>
      <c r="C19" s="6"/>
      <c r="D19" s="7"/>
      <c r="E19" s="112">
        <v>15000</v>
      </c>
      <c r="F19" s="8"/>
      <c r="G19" s="9"/>
      <c r="H19" s="10"/>
    </row>
    <row r="20" spans="1:8" ht="12.75">
      <c r="A20" s="22">
        <v>636</v>
      </c>
      <c r="B20" s="23"/>
      <c r="C20" s="24"/>
      <c r="D20" s="24"/>
      <c r="E20" s="24">
        <v>70000</v>
      </c>
      <c r="F20" s="24"/>
      <c r="G20" s="25"/>
      <c r="H20" s="26"/>
    </row>
    <row r="21" spans="1:8" ht="12.75">
      <c r="A21" s="22">
        <v>638</v>
      </c>
      <c r="B21" s="23"/>
      <c r="C21" s="24"/>
      <c r="D21" s="24"/>
      <c r="E21" s="24">
        <v>734745</v>
      </c>
      <c r="F21" s="24"/>
      <c r="G21" s="25"/>
      <c r="H21" s="26"/>
    </row>
    <row r="22" spans="1:8" ht="12.75">
      <c r="A22" s="22">
        <v>652</v>
      </c>
      <c r="B22" s="23"/>
      <c r="C22" s="24"/>
      <c r="D22" s="24">
        <v>1277000</v>
      </c>
      <c r="E22" s="24"/>
      <c r="F22" s="24"/>
      <c r="G22" s="25"/>
      <c r="H22" s="26"/>
    </row>
    <row r="23" spans="1:8" ht="12.75">
      <c r="A23" s="22">
        <v>663</v>
      </c>
      <c r="B23" s="23"/>
      <c r="C23" s="24"/>
      <c r="D23" s="24"/>
      <c r="E23" s="24"/>
      <c r="F23" s="24">
        <v>6000</v>
      </c>
      <c r="G23" s="25"/>
      <c r="H23" s="26"/>
    </row>
    <row r="24" spans="1:8" ht="12.75">
      <c r="A24" s="22">
        <v>671</v>
      </c>
      <c r="B24" s="23">
        <v>4896143</v>
      </c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2" customFormat="1" ht="30" customHeight="1" thickBot="1">
      <c r="A27" s="33" t="s">
        <v>18</v>
      </c>
      <c r="B27" s="34">
        <v>4896142</v>
      </c>
      <c r="C27" s="35">
        <f>+C20</f>
        <v>0</v>
      </c>
      <c r="D27" s="36">
        <v>1277000</v>
      </c>
      <c r="E27" s="35">
        <v>819745</v>
      </c>
      <c r="F27" s="36">
        <v>6000</v>
      </c>
      <c r="G27" s="35">
        <v>0</v>
      </c>
      <c r="H27" s="37">
        <v>0</v>
      </c>
    </row>
    <row r="28" spans="1:8" s="2" customFormat="1" ht="28.5" customHeight="1" thickBot="1">
      <c r="A28" s="33" t="s">
        <v>49</v>
      </c>
      <c r="B28" s="150">
        <f>B27+C27+D27+E27+F27+G27+H27</f>
        <v>6998887</v>
      </c>
      <c r="C28" s="151"/>
      <c r="D28" s="151"/>
      <c r="E28" s="151"/>
      <c r="F28" s="151"/>
      <c r="G28" s="151"/>
      <c r="H28" s="152"/>
    </row>
    <row r="29" spans="4:5" ht="13.5" thickBot="1">
      <c r="D29" s="40"/>
      <c r="E29" s="41"/>
    </row>
    <row r="30" spans="1:8" ht="26.25" thickBot="1">
      <c r="A30" s="96" t="s">
        <v>9</v>
      </c>
      <c r="B30" s="153" t="s">
        <v>100</v>
      </c>
      <c r="C30" s="154"/>
      <c r="D30" s="154"/>
      <c r="E30" s="154"/>
      <c r="F30" s="154"/>
      <c r="G30" s="154"/>
      <c r="H30" s="155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41</v>
      </c>
      <c r="H31" s="21" t="s">
        <v>17</v>
      </c>
    </row>
    <row r="32" spans="1:8" ht="12.75">
      <c r="A32" s="4">
        <v>634</v>
      </c>
      <c r="B32" s="5"/>
      <c r="C32" s="6"/>
      <c r="D32" s="7"/>
      <c r="E32" s="112">
        <v>70000</v>
      </c>
      <c r="F32" s="8"/>
      <c r="G32" s="9"/>
      <c r="H32" s="10"/>
    </row>
    <row r="33" spans="1:8" ht="12.75">
      <c r="A33" s="22">
        <v>636</v>
      </c>
      <c r="B33" s="23"/>
      <c r="C33" s="24"/>
      <c r="D33" s="24"/>
      <c r="E33" s="24">
        <v>15000</v>
      </c>
      <c r="F33" s="24"/>
      <c r="G33" s="25"/>
      <c r="H33" s="26"/>
    </row>
    <row r="34" spans="1:8" ht="12.75">
      <c r="A34" s="22">
        <v>652</v>
      </c>
      <c r="B34" s="23"/>
      <c r="C34" s="24"/>
      <c r="D34" s="24">
        <v>1413000</v>
      </c>
      <c r="E34" s="24"/>
      <c r="F34" s="24"/>
      <c r="G34" s="25"/>
      <c r="H34" s="26"/>
    </row>
    <row r="35" spans="1:8" ht="12.75">
      <c r="A35" s="22">
        <v>663</v>
      </c>
      <c r="B35" s="23"/>
      <c r="C35" s="24"/>
      <c r="D35" s="24"/>
      <c r="E35" s="24"/>
      <c r="F35" s="24">
        <v>6500</v>
      </c>
      <c r="G35" s="25"/>
      <c r="H35" s="26"/>
    </row>
    <row r="36" spans="1:8" ht="12.75">
      <c r="A36" s="22">
        <v>671</v>
      </c>
      <c r="B36" s="23">
        <v>5162911</v>
      </c>
      <c r="C36" s="24"/>
      <c r="D36" s="24"/>
      <c r="E36" s="24"/>
      <c r="F36" s="24"/>
      <c r="G36" s="25"/>
      <c r="H36" s="26"/>
    </row>
    <row r="37" spans="1:8" ht="12.75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2" customFormat="1" ht="30" customHeight="1" thickBot="1">
      <c r="A40" s="33" t="s">
        <v>18</v>
      </c>
      <c r="B40" s="34">
        <v>5162911</v>
      </c>
      <c r="C40" s="35">
        <f>+C33</f>
        <v>0</v>
      </c>
      <c r="D40" s="36">
        <v>1413000</v>
      </c>
      <c r="E40" s="35">
        <v>85000</v>
      </c>
      <c r="F40" s="36">
        <v>6500</v>
      </c>
      <c r="G40" s="35">
        <v>0</v>
      </c>
      <c r="H40" s="37"/>
    </row>
    <row r="41" spans="1:8" s="2" customFormat="1" ht="28.5" customHeight="1" thickBot="1">
      <c r="A41" s="33" t="s">
        <v>111</v>
      </c>
      <c r="B41" s="150">
        <f>B40+C40+D40+E40+F40+G40+H40</f>
        <v>6667411</v>
      </c>
      <c r="C41" s="151"/>
      <c r="D41" s="151"/>
      <c r="E41" s="151"/>
      <c r="F41" s="151"/>
      <c r="G41" s="151"/>
      <c r="H41" s="152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"/>
      <c r="C126" s="1"/>
      <c r="D126" s="1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56"/>
      <c r="B153" s="157"/>
      <c r="C153" s="157"/>
      <c r="D153" s="157"/>
      <c r="E153" s="157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4"/>
    </row>
    <row r="157" spans="1:5" ht="12.75">
      <c r="A157" s="42"/>
      <c r="B157" s="42"/>
      <c r="C157" s="42"/>
      <c r="D157" s="72"/>
      <c r="E157" s="14"/>
    </row>
    <row r="158" spans="1:5" ht="17.25" customHeight="1">
      <c r="A158" s="42"/>
      <c r="B158" s="42"/>
      <c r="C158" s="42"/>
      <c r="D158" s="72"/>
      <c r="E158" s="14"/>
    </row>
    <row r="159" spans="1:5" ht="13.5" customHeight="1">
      <c r="A159" s="42"/>
      <c r="B159" s="42"/>
      <c r="C159" s="42"/>
      <c r="D159" s="72"/>
      <c r="E159" s="14"/>
    </row>
    <row r="160" spans="1:5" ht="12.75">
      <c r="A160" s="42"/>
      <c r="B160" s="42"/>
      <c r="C160" s="42"/>
      <c r="D160" s="72"/>
      <c r="E160" s="14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4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4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8"/>
  <sheetViews>
    <sheetView zoomScalePageLayoutView="0" workbookViewId="0" topLeftCell="A10">
      <selection activeCell="B92" sqref="B92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3" customWidth="1"/>
    <col min="4" max="4" width="11.421875" style="3" bestFit="1" customWidth="1"/>
    <col min="5" max="5" width="9.28125" style="3" customWidth="1"/>
    <col min="6" max="6" width="14.140625" style="3" bestFit="1" customWidth="1"/>
    <col min="7" max="8" width="7.57421875" style="3" bestFit="1" customWidth="1"/>
    <col min="9" max="9" width="11.28125" style="3" customWidth="1"/>
    <col min="10" max="10" width="10.00390625" style="3" bestFit="1" customWidth="1"/>
    <col min="11" max="12" width="12.28125" style="3" bestFit="1" customWidth="1"/>
    <col min="13" max="16384" width="11.421875" style="11" customWidth="1"/>
  </cols>
  <sheetData>
    <row r="1" spans="1:12" ht="24" customHeight="1">
      <c r="A1" s="158" t="s">
        <v>19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s="14" customFormat="1" ht="78.75">
      <c r="A2" s="12" t="s">
        <v>20</v>
      </c>
      <c r="B2" s="12" t="s">
        <v>21</v>
      </c>
      <c r="C2" s="13" t="s">
        <v>114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3" t="s">
        <v>50</v>
      </c>
      <c r="L2" s="13" t="s">
        <v>101</v>
      </c>
    </row>
    <row r="3" spans="1:12" ht="12.75">
      <c r="A3" s="88"/>
      <c r="B3" s="16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2" s="14" customFormat="1" ht="12.75">
      <c r="A4" s="88"/>
      <c r="B4" s="90" t="s">
        <v>37</v>
      </c>
    </row>
    <row r="5" spans="1:12" ht="12.75">
      <c r="A5" s="88"/>
      <c r="B5" s="90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s="14" customFormat="1" ht="12.75">
      <c r="A6" s="88" t="s">
        <v>51</v>
      </c>
      <c r="B6" s="91" t="s">
        <v>52</v>
      </c>
      <c r="D6" s="11"/>
      <c r="E6" s="11"/>
      <c r="F6" s="11"/>
      <c r="G6" s="11"/>
      <c r="H6" s="11"/>
      <c r="I6" s="11"/>
      <c r="J6" s="11"/>
      <c r="K6" s="11"/>
      <c r="L6" s="11"/>
    </row>
    <row r="7" spans="1:12" s="14" customFormat="1" ht="12.75" customHeight="1">
      <c r="A7" s="99"/>
      <c r="B7" s="91" t="s">
        <v>53</v>
      </c>
      <c r="D7" s="11"/>
      <c r="E7" s="11"/>
      <c r="F7" s="11"/>
      <c r="G7" s="11"/>
      <c r="H7" s="11"/>
      <c r="I7" s="11"/>
      <c r="J7" s="11"/>
      <c r="K7" s="11"/>
      <c r="L7" s="11"/>
    </row>
    <row r="8" spans="1:12" s="14" customFormat="1" ht="25.5">
      <c r="A8" s="88" t="s">
        <v>51</v>
      </c>
      <c r="B8" s="91" t="s">
        <v>54</v>
      </c>
      <c r="C8" s="66"/>
      <c r="D8" s="66"/>
      <c r="E8" s="66"/>
      <c r="H8" s="66"/>
      <c r="K8" s="66"/>
      <c r="L8" s="66"/>
    </row>
    <row r="9" spans="1:12" s="14" customFormat="1" ht="12.75">
      <c r="A9" s="88">
        <v>3</v>
      </c>
      <c r="B9" s="91" t="s">
        <v>23</v>
      </c>
      <c r="C9" s="66">
        <v>5193952</v>
      </c>
      <c r="D9" s="66">
        <v>4100977</v>
      </c>
      <c r="E9" s="66">
        <v>0</v>
      </c>
      <c r="F9" s="66">
        <v>1002975</v>
      </c>
      <c r="G9" s="66">
        <v>85000</v>
      </c>
      <c r="H9" s="66">
        <v>5000</v>
      </c>
      <c r="I9" s="14">
        <v>0</v>
      </c>
      <c r="J9" s="14">
        <v>0</v>
      </c>
      <c r="K9" s="66">
        <v>6114142</v>
      </c>
      <c r="L9" s="66">
        <v>6482411</v>
      </c>
    </row>
    <row r="10" spans="1:12" ht="12.75">
      <c r="A10" s="88">
        <v>31</v>
      </c>
      <c r="B10" s="91" t="s">
        <v>24</v>
      </c>
      <c r="C10" s="66">
        <v>3848452</v>
      </c>
      <c r="D10" s="66">
        <v>3795977</v>
      </c>
      <c r="E10" s="64">
        <v>0</v>
      </c>
      <c r="F10" s="66">
        <v>52475</v>
      </c>
      <c r="G10" s="11">
        <v>0</v>
      </c>
      <c r="H10" s="11">
        <v>0</v>
      </c>
      <c r="I10" s="11">
        <v>0</v>
      </c>
      <c r="J10" s="11">
        <v>0</v>
      </c>
      <c r="K10" s="66">
        <v>4596142</v>
      </c>
      <c r="L10" s="66">
        <v>4862911</v>
      </c>
    </row>
    <row r="11" spans="1:12" ht="12.75">
      <c r="A11" s="88">
        <v>311</v>
      </c>
      <c r="B11" s="91" t="s">
        <v>25</v>
      </c>
      <c r="C11" s="66">
        <v>3187512</v>
      </c>
      <c r="D11" s="66">
        <v>3172512</v>
      </c>
      <c r="E11" s="64">
        <v>0</v>
      </c>
      <c r="F11" s="66">
        <v>15000</v>
      </c>
      <c r="G11" s="11">
        <v>0</v>
      </c>
      <c r="H11" s="11">
        <v>0</v>
      </c>
      <c r="I11" s="11">
        <v>0</v>
      </c>
      <c r="J11" s="11">
        <v>0</v>
      </c>
      <c r="K11" s="11"/>
      <c r="L11" s="11"/>
    </row>
    <row r="12" spans="1:12" ht="12.75">
      <c r="A12" s="87">
        <v>3111</v>
      </c>
      <c r="B12" s="16" t="s">
        <v>55</v>
      </c>
      <c r="C12" s="64">
        <v>3172512</v>
      </c>
      <c r="D12" s="64">
        <v>3172512</v>
      </c>
      <c r="E12" s="64">
        <v>0</v>
      </c>
      <c r="F12" s="64">
        <v>0</v>
      </c>
      <c r="G12" s="11">
        <v>0</v>
      </c>
      <c r="H12" s="11">
        <v>0</v>
      </c>
      <c r="I12" s="11">
        <v>0</v>
      </c>
      <c r="J12" s="11">
        <v>0</v>
      </c>
      <c r="K12" s="11"/>
      <c r="L12" s="11"/>
    </row>
    <row r="13" spans="1:12" s="14" customFormat="1" ht="12.75">
      <c r="A13" s="87">
        <v>3113</v>
      </c>
      <c r="B13" s="16" t="s">
        <v>56</v>
      </c>
      <c r="C13" s="64">
        <v>15000</v>
      </c>
      <c r="D13" s="64">
        <v>0</v>
      </c>
      <c r="E13" s="64">
        <v>0</v>
      </c>
      <c r="F13" s="64">
        <v>15000</v>
      </c>
      <c r="G13" s="11">
        <v>0</v>
      </c>
      <c r="H13" s="11">
        <v>0</v>
      </c>
      <c r="I13" s="11">
        <v>0</v>
      </c>
      <c r="J13" s="11">
        <v>0</v>
      </c>
      <c r="K13" s="64"/>
      <c r="L13" s="64"/>
    </row>
    <row r="14" spans="1:12" ht="12.75">
      <c r="A14" s="88">
        <v>312</v>
      </c>
      <c r="B14" s="91" t="s">
        <v>26</v>
      </c>
      <c r="C14" s="66">
        <v>135000</v>
      </c>
      <c r="D14" s="66">
        <v>100000</v>
      </c>
      <c r="E14" s="64">
        <v>0</v>
      </c>
      <c r="F14" s="66">
        <v>35000</v>
      </c>
      <c r="G14" s="11">
        <v>0</v>
      </c>
      <c r="H14" s="11">
        <v>0</v>
      </c>
      <c r="I14" s="11">
        <v>0</v>
      </c>
      <c r="J14" s="11">
        <v>0</v>
      </c>
      <c r="K14" s="11"/>
      <c r="L14" s="11"/>
    </row>
    <row r="15" spans="1:12" ht="12.75">
      <c r="A15" s="87">
        <v>3121</v>
      </c>
      <c r="B15" s="16" t="s">
        <v>26</v>
      </c>
      <c r="C15" s="64">
        <v>135000</v>
      </c>
      <c r="D15" s="64">
        <v>100000</v>
      </c>
      <c r="E15" s="66"/>
      <c r="F15" s="64">
        <v>35000</v>
      </c>
      <c r="G15" s="14">
        <v>0</v>
      </c>
      <c r="H15" s="14">
        <v>0</v>
      </c>
      <c r="I15" s="14">
        <v>0</v>
      </c>
      <c r="J15" s="14">
        <v>0</v>
      </c>
      <c r="K15" s="66"/>
      <c r="L15" s="66"/>
    </row>
    <row r="16" spans="1:12" ht="12.75">
      <c r="A16" s="88">
        <v>313</v>
      </c>
      <c r="B16" s="91" t="s">
        <v>27</v>
      </c>
      <c r="C16" s="66">
        <v>525940</v>
      </c>
      <c r="D16" s="66">
        <v>523465</v>
      </c>
      <c r="E16" s="66">
        <v>0</v>
      </c>
      <c r="F16" s="66">
        <v>2475</v>
      </c>
      <c r="G16" s="14">
        <v>0</v>
      </c>
      <c r="H16" s="14"/>
      <c r="I16" s="14">
        <v>0</v>
      </c>
      <c r="J16" s="14">
        <v>0</v>
      </c>
      <c r="K16" s="66"/>
      <c r="L16" s="66"/>
    </row>
    <row r="17" spans="1:12" ht="25.5">
      <c r="A17" s="87">
        <v>3132</v>
      </c>
      <c r="B17" s="16" t="s">
        <v>57</v>
      </c>
      <c r="C17" s="64">
        <v>525940</v>
      </c>
      <c r="D17" s="64">
        <v>523465</v>
      </c>
      <c r="E17" s="64">
        <v>0</v>
      </c>
      <c r="F17" s="64">
        <v>2475</v>
      </c>
      <c r="G17" s="11">
        <v>0</v>
      </c>
      <c r="H17" s="11">
        <v>0</v>
      </c>
      <c r="I17" s="11">
        <v>0</v>
      </c>
      <c r="J17" s="11">
        <v>0</v>
      </c>
      <c r="K17" s="11"/>
      <c r="L17" s="11"/>
    </row>
    <row r="18" spans="1:12" ht="12.75">
      <c r="A18" s="88">
        <v>32</v>
      </c>
      <c r="B18" s="91" t="s">
        <v>28</v>
      </c>
      <c r="C18" s="66">
        <v>1330000</v>
      </c>
      <c r="D18" s="66">
        <v>305000</v>
      </c>
      <c r="E18" s="64">
        <v>0</v>
      </c>
      <c r="F18" s="66">
        <v>940000</v>
      </c>
      <c r="G18" s="66">
        <v>85000</v>
      </c>
      <c r="H18" s="11">
        <v>0</v>
      </c>
      <c r="I18" s="11">
        <v>0</v>
      </c>
      <c r="J18" s="11"/>
      <c r="K18" s="66">
        <v>1500000</v>
      </c>
      <c r="L18" s="66">
        <v>1600000</v>
      </c>
    </row>
    <row r="19" spans="1:12" s="14" customFormat="1" ht="12.75">
      <c r="A19" s="88">
        <v>321</v>
      </c>
      <c r="B19" s="91" t="s">
        <v>29</v>
      </c>
      <c r="C19" s="66">
        <v>376000</v>
      </c>
      <c r="D19" s="66">
        <v>300000</v>
      </c>
      <c r="E19" s="64">
        <v>0</v>
      </c>
      <c r="F19" s="66">
        <v>56000</v>
      </c>
      <c r="G19" s="66">
        <v>20000</v>
      </c>
      <c r="H19" s="11">
        <v>0</v>
      </c>
      <c r="I19" s="11">
        <v>0</v>
      </c>
      <c r="J19" s="11">
        <v>0</v>
      </c>
      <c r="K19" s="11"/>
      <c r="L19" s="11"/>
    </row>
    <row r="20" spans="1:12" s="14" customFormat="1" ht="12.75">
      <c r="A20" s="87">
        <v>3211</v>
      </c>
      <c r="B20" s="16" t="s">
        <v>58</v>
      </c>
      <c r="C20" s="64">
        <v>35000</v>
      </c>
      <c r="D20" s="66">
        <v>0</v>
      </c>
      <c r="E20" s="66">
        <v>0</v>
      </c>
      <c r="F20" s="64">
        <v>35000</v>
      </c>
      <c r="G20" s="14">
        <v>0</v>
      </c>
      <c r="H20" s="14">
        <v>0</v>
      </c>
      <c r="I20" s="14">
        <v>0</v>
      </c>
      <c r="J20" s="14">
        <v>0</v>
      </c>
      <c r="K20" s="66"/>
      <c r="L20" s="113"/>
    </row>
    <row r="21" spans="1:12" ht="25.5">
      <c r="A21" s="87">
        <v>3212</v>
      </c>
      <c r="B21" s="16" t="s">
        <v>59</v>
      </c>
      <c r="C21" s="114">
        <v>300000</v>
      </c>
      <c r="D21" s="64">
        <v>300000</v>
      </c>
      <c r="E21" s="64">
        <v>0</v>
      </c>
      <c r="F21" s="64">
        <v>0</v>
      </c>
      <c r="G21" s="11">
        <v>0</v>
      </c>
      <c r="H21" s="11">
        <v>0</v>
      </c>
      <c r="I21" s="11">
        <v>0</v>
      </c>
      <c r="J21" s="11">
        <v>0</v>
      </c>
      <c r="K21" s="11"/>
      <c r="L21" s="11"/>
    </row>
    <row r="22" spans="1:12" ht="12.75">
      <c r="A22" s="87">
        <v>3213</v>
      </c>
      <c r="B22" s="16" t="s">
        <v>60</v>
      </c>
      <c r="C22" s="64">
        <v>40000</v>
      </c>
      <c r="D22" s="64">
        <v>0</v>
      </c>
      <c r="E22" s="64">
        <v>0</v>
      </c>
      <c r="F22" s="64">
        <v>20000</v>
      </c>
      <c r="G22" s="64">
        <v>20000</v>
      </c>
      <c r="H22" s="11">
        <v>0</v>
      </c>
      <c r="I22" s="11">
        <v>0</v>
      </c>
      <c r="J22" s="11">
        <v>0</v>
      </c>
      <c r="K22" s="11"/>
      <c r="L22" s="11"/>
    </row>
    <row r="23" spans="1:12" ht="12.75">
      <c r="A23" s="87">
        <v>3214</v>
      </c>
      <c r="B23" s="16" t="s">
        <v>61</v>
      </c>
      <c r="C23" s="64">
        <v>1000</v>
      </c>
      <c r="D23" s="11">
        <v>0</v>
      </c>
      <c r="E23" s="64">
        <v>0</v>
      </c>
      <c r="F23" s="64">
        <v>1000</v>
      </c>
      <c r="G23" s="11">
        <v>0</v>
      </c>
      <c r="H23" s="11">
        <v>0</v>
      </c>
      <c r="I23" s="11">
        <v>0</v>
      </c>
      <c r="J23" s="11">
        <v>0</v>
      </c>
      <c r="K23" s="11"/>
      <c r="L23" s="11"/>
    </row>
    <row r="24" spans="1:10" s="14" customFormat="1" ht="12.75" customHeight="1">
      <c r="A24" s="88">
        <v>322</v>
      </c>
      <c r="B24" s="91" t="s">
        <v>30</v>
      </c>
      <c r="C24" s="66">
        <v>670000</v>
      </c>
      <c r="D24" s="14">
        <v>0</v>
      </c>
      <c r="E24" s="64">
        <v>0</v>
      </c>
      <c r="F24" s="66">
        <v>620000</v>
      </c>
      <c r="G24" s="66">
        <v>50000</v>
      </c>
      <c r="H24" s="11">
        <v>0</v>
      </c>
      <c r="I24" s="14">
        <v>0</v>
      </c>
      <c r="J24" s="14">
        <v>0</v>
      </c>
    </row>
    <row r="25" spans="1:10" s="14" customFormat="1" ht="25.5">
      <c r="A25" s="87">
        <v>3221</v>
      </c>
      <c r="B25" s="16" t="s">
        <v>62</v>
      </c>
      <c r="C25" s="64">
        <v>180000</v>
      </c>
      <c r="D25" s="11">
        <v>0</v>
      </c>
      <c r="E25" s="64">
        <v>0</v>
      </c>
      <c r="F25" s="64">
        <v>130000</v>
      </c>
      <c r="G25" s="64">
        <v>50000</v>
      </c>
      <c r="H25" s="11">
        <v>0</v>
      </c>
      <c r="I25" s="14">
        <v>0</v>
      </c>
      <c r="J25" s="14">
        <v>0</v>
      </c>
    </row>
    <row r="26" spans="1:10" s="14" customFormat="1" ht="12.75">
      <c r="A26" s="87">
        <v>3222</v>
      </c>
      <c r="B26" s="16" t="s">
        <v>63</v>
      </c>
      <c r="C26" s="64">
        <v>300000</v>
      </c>
      <c r="D26" s="11">
        <v>0</v>
      </c>
      <c r="E26" s="64">
        <v>0</v>
      </c>
      <c r="F26" s="64">
        <v>300000</v>
      </c>
      <c r="G26" s="11"/>
      <c r="H26" s="11">
        <v>0</v>
      </c>
      <c r="I26" s="14">
        <v>0</v>
      </c>
      <c r="J26" s="14">
        <v>0</v>
      </c>
    </row>
    <row r="27" spans="1:12" ht="12.75">
      <c r="A27" s="87">
        <v>3223</v>
      </c>
      <c r="B27" s="16" t="s">
        <v>64</v>
      </c>
      <c r="C27" s="64">
        <v>100000</v>
      </c>
      <c r="D27" s="11">
        <v>0</v>
      </c>
      <c r="E27" s="64">
        <v>0</v>
      </c>
      <c r="F27" s="64">
        <v>100000</v>
      </c>
      <c r="G27" s="11">
        <v>0</v>
      </c>
      <c r="H27" s="11">
        <v>0</v>
      </c>
      <c r="I27" s="11">
        <v>0</v>
      </c>
      <c r="J27" s="11">
        <v>0</v>
      </c>
      <c r="K27" s="11"/>
      <c r="L27" s="11"/>
    </row>
    <row r="28" spans="1:12" ht="25.5">
      <c r="A28" s="87">
        <v>3224</v>
      </c>
      <c r="B28" s="16" t="s">
        <v>65</v>
      </c>
      <c r="C28" s="64">
        <v>30000</v>
      </c>
      <c r="D28" s="66">
        <v>0</v>
      </c>
      <c r="E28" s="66">
        <v>0</v>
      </c>
      <c r="F28" s="64">
        <v>30000</v>
      </c>
      <c r="G28" s="14">
        <v>0</v>
      </c>
      <c r="H28" s="14">
        <v>0</v>
      </c>
      <c r="I28" s="14">
        <v>0</v>
      </c>
      <c r="J28" s="14">
        <v>0</v>
      </c>
      <c r="K28" s="66"/>
      <c r="L28" s="66"/>
    </row>
    <row r="29" spans="1:12" ht="12.75">
      <c r="A29" s="87">
        <v>3225</v>
      </c>
      <c r="B29" s="16" t="s">
        <v>66</v>
      </c>
      <c r="C29" s="64">
        <v>35000</v>
      </c>
      <c r="D29" s="11">
        <v>0</v>
      </c>
      <c r="E29" s="64">
        <v>0</v>
      </c>
      <c r="F29" s="64">
        <v>35000</v>
      </c>
      <c r="G29" s="11">
        <v>0</v>
      </c>
      <c r="H29" s="11">
        <v>0</v>
      </c>
      <c r="I29" s="11">
        <v>0</v>
      </c>
      <c r="J29" s="11">
        <v>0</v>
      </c>
      <c r="K29" s="11"/>
      <c r="L29" s="11"/>
    </row>
    <row r="30" spans="1:12" ht="25.5">
      <c r="A30" s="87">
        <v>3227</v>
      </c>
      <c r="B30" s="16" t="s">
        <v>67</v>
      </c>
      <c r="C30" s="64">
        <v>25000</v>
      </c>
      <c r="D30" s="11">
        <v>0</v>
      </c>
      <c r="E30" s="64">
        <v>0</v>
      </c>
      <c r="F30" s="64">
        <v>25000</v>
      </c>
      <c r="G30" s="11">
        <v>0</v>
      </c>
      <c r="H30" s="11">
        <v>0</v>
      </c>
      <c r="I30" s="11">
        <v>0</v>
      </c>
      <c r="J30" s="11">
        <v>0</v>
      </c>
      <c r="K30" s="11"/>
      <c r="L30" s="11"/>
    </row>
    <row r="31" spans="1:12" s="14" customFormat="1" ht="12.75" customHeight="1">
      <c r="A31" s="88">
        <v>323</v>
      </c>
      <c r="B31" s="91" t="s">
        <v>68</v>
      </c>
      <c r="C31" s="66">
        <v>217000</v>
      </c>
      <c r="D31" s="14">
        <v>0</v>
      </c>
      <c r="E31" s="64">
        <v>0</v>
      </c>
      <c r="F31" s="66">
        <v>217000</v>
      </c>
      <c r="G31" s="11">
        <v>0</v>
      </c>
      <c r="H31" s="11">
        <v>0</v>
      </c>
      <c r="I31" s="11">
        <v>0</v>
      </c>
      <c r="J31" s="11">
        <v>0</v>
      </c>
      <c r="K31" s="11"/>
      <c r="L31" s="11"/>
    </row>
    <row r="32" spans="1:10" s="14" customFormat="1" ht="12.75">
      <c r="A32" s="87">
        <v>3231</v>
      </c>
      <c r="B32" s="16" t="s">
        <v>69</v>
      </c>
      <c r="C32" s="64">
        <v>35000</v>
      </c>
      <c r="D32" s="11">
        <v>0</v>
      </c>
      <c r="E32" s="64">
        <v>0</v>
      </c>
      <c r="F32" s="64">
        <v>35000</v>
      </c>
      <c r="G32" s="11">
        <v>0</v>
      </c>
      <c r="H32" s="11">
        <v>0</v>
      </c>
      <c r="I32" s="14">
        <v>0</v>
      </c>
      <c r="J32" s="14">
        <v>0</v>
      </c>
    </row>
    <row r="33" spans="1:10" s="14" customFormat="1" ht="25.5">
      <c r="A33" s="87">
        <v>3232</v>
      </c>
      <c r="B33" s="16" t="s">
        <v>70</v>
      </c>
      <c r="C33" s="64">
        <v>30000</v>
      </c>
      <c r="D33" s="64">
        <v>0</v>
      </c>
      <c r="E33" s="64">
        <v>0</v>
      </c>
      <c r="F33" s="64">
        <v>30000</v>
      </c>
      <c r="G33" s="11">
        <v>0</v>
      </c>
      <c r="H33" s="11">
        <v>0</v>
      </c>
      <c r="I33" s="14">
        <v>0</v>
      </c>
      <c r="J33" s="14">
        <v>0</v>
      </c>
    </row>
    <row r="34" spans="1:12" ht="12.75">
      <c r="A34" s="87">
        <v>3233</v>
      </c>
      <c r="B34" s="16" t="s">
        <v>71</v>
      </c>
      <c r="C34" s="64">
        <v>2000</v>
      </c>
      <c r="D34" s="64"/>
      <c r="E34" s="64">
        <v>0</v>
      </c>
      <c r="F34" s="64">
        <v>2000</v>
      </c>
      <c r="G34" s="11">
        <v>0</v>
      </c>
      <c r="H34" s="11">
        <v>0</v>
      </c>
      <c r="I34" s="11">
        <v>0</v>
      </c>
      <c r="J34" s="11">
        <v>0</v>
      </c>
      <c r="K34" s="11"/>
      <c r="L34" s="11"/>
    </row>
    <row r="35" spans="1:12" ht="12.75">
      <c r="A35" s="87">
        <v>3234</v>
      </c>
      <c r="B35" s="16" t="s">
        <v>72</v>
      </c>
      <c r="C35" s="64">
        <v>35000</v>
      </c>
      <c r="D35" s="11">
        <v>0</v>
      </c>
      <c r="E35" s="64"/>
      <c r="F35" s="64">
        <v>35000</v>
      </c>
      <c r="G35" s="11">
        <v>0</v>
      </c>
      <c r="H35" s="11">
        <v>0</v>
      </c>
      <c r="I35" s="11">
        <v>0</v>
      </c>
      <c r="J35" s="11">
        <v>0</v>
      </c>
      <c r="K35" s="11"/>
      <c r="L35" s="11"/>
    </row>
    <row r="36" spans="1:12" ht="12.75">
      <c r="A36" s="87">
        <v>3235</v>
      </c>
      <c r="B36" s="16" t="s">
        <v>73</v>
      </c>
      <c r="C36" s="64">
        <v>38000</v>
      </c>
      <c r="D36" s="11"/>
      <c r="E36" s="64"/>
      <c r="F36" s="64">
        <v>38000</v>
      </c>
      <c r="G36" s="11">
        <v>0</v>
      </c>
      <c r="H36" s="11">
        <v>0</v>
      </c>
      <c r="I36" s="11">
        <v>0</v>
      </c>
      <c r="J36" s="11">
        <v>0</v>
      </c>
      <c r="K36" s="11"/>
      <c r="L36" s="11"/>
    </row>
    <row r="37" spans="1:12" s="14" customFormat="1" ht="12.75">
      <c r="A37" s="87">
        <v>3236</v>
      </c>
      <c r="B37" s="16" t="s">
        <v>74</v>
      </c>
      <c r="C37" s="64">
        <v>40000</v>
      </c>
      <c r="D37" s="14">
        <v>0</v>
      </c>
      <c r="E37" s="66"/>
      <c r="F37" s="64">
        <v>40000</v>
      </c>
      <c r="G37" s="14">
        <v>0</v>
      </c>
      <c r="H37" s="14">
        <v>0</v>
      </c>
      <c r="I37" s="14">
        <v>0</v>
      </c>
      <c r="J37" s="14">
        <v>0</v>
      </c>
      <c r="K37" s="66"/>
      <c r="L37" s="66"/>
    </row>
    <row r="38" spans="1:12" ht="12.75">
      <c r="A38" s="87">
        <v>3237</v>
      </c>
      <c r="B38" s="16" t="s">
        <v>75</v>
      </c>
      <c r="C38" s="64">
        <v>15000</v>
      </c>
      <c r="D38" s="66"/>
      <c r="E38" s="66">
        <v>0</v>
      </c>
      <c r="F38" s="64">
        <v>15000</v>
      </c>
      <c r="G38" s="14">
        <v>0</v>
      </c>
      <c r="H38" s="11">
        <v>0</v>
      </c>
      <c r="I38" s="11">
        <v>0</v>
      </c>
      <c r="J38" s="11">
        <v>0</v>
      </c>
      <c r="K38" s="66"/>
      <c r="L38" s="66"/>
    </row>
    <row r="39" spans="1:12" ht="12.75">
      <c r="A39" s="87">
        <v>3238</v>
      </c>
      <c r="B39" s="16" t="s">
        <v>76</v>
      </c>
      <c r="C39" s="64">
        <v>15000</v>
      </c>
      <c r="D39" s="64">
        <v>0</v>
      </c>
      <c r="E39" s="64">
        <v>0</v>
      </c>
      <c r="F39" s="64">
        <v>15000</v>
      </c>
      <c r="G39" s="11">
        <v>0</v>
      </c>
      <c r="H39" s="11">
        <v>0</v>
      </c>
      <c r="I39" s="11">
        <v>0</v>
      </c>
      <c r="J39" s="11">
        <v>0</v>
      </c>
      <c r="K39" s="66"/>
      <c r="L39" s="66"/>
    </row>
    <row r="40" spans="1:12" ht="12.75">
      <c r="A40" s="87">
        <v>3239</v>
      </c>
      <c r="B40" s="16" t="s">
        <v>77</v>
      </c>
      <c r="C40" s="64">
        <v>7000</v>
      </c>
      <c r="D40" s="11">
        <v>0</v>
      </c>
      <c r="E40" s="64">
        <v>0</v>
      </c>
      <c r="F40" s="64">
        <v>7000</v>
      </c>
      <c r="G40" s="11">
        <v>0</v>
      </c>
      <c r="H40" s="11">
        <v>0</v>
      </c>
      <c r="I40" s="11">
        <v>0</v>
      </c>
      <c r="J40" s="11">
        <v>0</v>
      </c>
      <c r="K40" s="14"/>
      <c r="L40" s="14"/>
    </row>
    <row r="41" spans="1:12" ht="25.5">
      <c r="A41" s="88">
        <v>324</v>
      </c>
      <c r="B41" s="91" t="s">
        <v>78</v>
      </c>
      <c r="C41" s="66">
        <v>23000</v>
      </c>
      <c r="D41" s="66">
        <v>5000</v>
      </c>
      <c r="E41" s="64">
        <v>0</v>
      </c>
      <c r="F41" s="66">
        <v>3000</v>
      </c>
      <c r="G41" s="66">
        <v>15000</v>
      </c>
      <c r="H41" s="11">
        <v>0</v>
      </c>
      <c r="I41" s="11">
        <v>0</v>
      </c>
      <c r="J41" s="11">
        <v>0</v>
      </c>
      <c r="K41" s="14"/>
      <c r="L41" s="14"/>
    </row>
    <row r="42" spans="1:10" s="14" customFormat="1" ht="25.5">
      <c r="A42" s="87">
        <v>3241</v>
      </c>
      <c r="B42" s="16" t="s">
        <v>78</v>
      </c>
      <c r="C42" s="64">
        <v>23000</v>
      </c>
      <c r="D42" s="64">
        <v>5000</v>
      </c>
      <c r="E42" s="64">
        <v>0</v>
      </c>
      <c r="F42" s="64">
        <v>3000</v>
      </c>
      <c r="G42" s="64">
        <v>15000</v>
      </c>
      <c r="H42" s="14">
        <v>0</v>
      </c>
      <c r="I42" s="14">
        <v>0</v>
      </c>
      <c r="J42" s="14">
        <v>0</v>
      </c>
    </row>
    <row r="43" spans="1:12" ht="25.5">
      <c r="A43" s="88">
        <v>329</v>
      </c>
      <c r="B43" s="91" t="s">
        <v>31</v>
      </c>
      <c r="C43" s="66">
        <v>44000</v>
      </c>
      <c r="D43" s="14">
        <v>0</v>
      </c>
      <c r="E43" s="64">
        <v>0</v>
      </c>
      <c r="F43" s="66">
        <v>44000</v>
      </c>
      <c r="G43" s="11"/>
      <c r="H43" s="11">
        <v>0</v>
      </c>
      <c r="I43" s="11">
        <v>0</v>
      </c>
      <c r="J43" s="11">
        <v>0</v>
      </c>
      <c r="K43" s="14"/>
      <c r="L43" s="14"/>
    </row>
    <row r="44" spans="1:12" ht="12.75">
      <c r="A44" s="87">
        <v>3292</v>
      </c>
      <c r="B44" s="16" t="s">
        <v>79</v>
      </c>
      <c r="C44" s="64">
        <v>30000</v>
      </c>
      <c r="D44" s="66"/>
      <c r="E44" s="66">
        <v>0</v>
      </c>
      <c r="F44" s="64">
        <v>30000</v>
      </c>
      <c r="G44" s="14">
        <v>0</v>
      </c>
      <c r="H44" s="66">
        <v>0</v>
      </c>
      <c r="I44" s="11">
        <v>0</v>
      </c>
      <c r="J44" s="11">
        <v>0</v>
      </c>
      <c r="K44" s="66"/>
      <c r="L44" s="66"/>
    </row>
    <row r="45" spans="1:10" s="14" customFormat="1" ht="12.75" customHeight="1">
      <c r="A45" s="87">
        <v>3293</v>
      </c>
      <c r="B45" s="16" t="s">
        <v>80</v>
      </c>
      <c r="C45" s="64">
        <v>10000</v>
      </c>
      <c r="D45" s="64">
        <v>0</v>
      </c>
      <c r="E45" s="64">
        <v>0</v>
      </c>
      <c r="F45" s="64">
        <v>10000</v>
      </c>
      <c r="G45" s="11">
        <v>0</v>
      </c>
      <c r="H45" s="11">
        <v>0</v>
      </c>
      <c r="I45" s="14">
        <v>0</v>
      </c>
      <c r="J45" s="14">
        <v>0</v>
      </c>
    </row>
    <row r="46" spans="1:12" s="14" customFormat="1" ht="12.75">
      <c r="A46" s="87">
        <v>3294</v>
      </c>
      <c r="B46" s="16" t="s">
        <v>81</v>
      </c>
      <c r="C46" s="64">
        <v>1000</v>
      </c>
      <c r="D46" s="66">
        <v>0</v>
      </c>
      <c r="E46" s="66">
        <v>0</v>
      </c>
      <c r="F46" s="64">
        <v>1000</v>
      </c>
      <c r="G46" s="14">
        <v>0</v>
      </c>
      <c r="H46" s="64">
        <v>0</v>
      </c>
      <c r="I46" s="14">
        <v>0</v>
      </c>
      <c r="J46" s="14">
        <v>0</v>
      </c>
      <c r="K46" s="66"/>
      <c r="L46" s="66"/>
    </row>
    <row r="47" spans="1:10" s="14" customFormat="1" ht="12.75">
      <c r="A47" s="87">
        <v>3295</v>
      </c>
      <c r="B47" s="16" t="s">
        <v>82</v>
      </c>
      <c r="C47" s="64">
        <v>1000</v>
      </c>
      <c r="D47" s="11">
        <v>0</v>
      </c>
      <c r="E47" s="64">
        <v>0</v>
      </c>
      <c r="F47" s="64">
        <v>1000</v>
      </c>
      <c r="G47" s="14">
        <v>0</v>
      </c>
      <c r="H47" s="14">
        <v>0</v>
      </c>
      <c r="I47" s="14">
        <v>0</v>
      </c>
      <c r="J47" s="14">
        <v>0</v>
      </c>
    </row>
    <row r="48" spans="1:12" ht="12.75">
      <c r="A48" s="87">
        <v>3299</v>
      </c>
      <c r="B48" s="16" t="s">
        <v>31</v>
      </c>
      <c r="C48" s="64">
        <v>2000</v>
      </c>
      <c r="D48" s="11">
        <v>0</v>
      </c>
      <c r="E48" s="64">
        <v>0</v>
      </c>
      <c r="F48" s="64">
        <v>2000</v>
      </c>
      <c r="G48" s="11">
        <v>0</v>
      </c>
      <c r="H48" s="11">
        <v>0</v>
      </c>
      <c r="I48" s="11">
        <v>0</v>
      </c>
      <c r="J48" s="11">
        <v>0</v>
      </c>
      <c r="K48" s="11"/>
      <c r="L48" s="11"/>
    </row>
    <row r="49" spans="1:12" ht="12.75">
      <c r="A49" s="88">
        <v>34</v>
      </c>
      <c r="B49" s="91" t="s">
        <v>83</v>
      </c>
      <c r="C49" s="66">
        <v>10500</v>
      </c>
      <c r="D49" s="64">
        <v>0</v>
      </c>
      <c r="E49" s="64">
        <v>0</v>
      </c>
      <c r="F49" s="66">
        <v>10500</v>
      </c>
      <c r="G49" s="11">
        <v>0</v>
      </c>
      <c r="H49" s="11">
        <v>0</v>
      </c>
      <c r="I49" s="11">
        <v>0</v>
      </c>
      <c r="J49" s="11">
        <v>0</v>
      </c>
      <c r="K49" s="66">
        <v>12000</v>
      </c>
      <c r="L49" s="66">
        <v>13000</v>
      </c>
    </row>
    <row r="50" spans="1:12" ht="12.75">
      <c r="A50" s="88">
        <v>343</v>
      </c>
      <c r="B50" s="91" t="s">
        <v>32</v>
      </c>
      <c r="C50" s="66">
        <v>10500</v>
      </c>
      <c r="D50" s="66">
        <v>0</v>
      </c>
      <c r="E50" s="66">
        <v>0</v>
      </c>
      <c r="F50" s="66">
        <v>10500</v>
      </c>
      <c r="G50" s="14">
        <v>0</v>
      </c>
      <c r="H50" s="66">
        <v>0</v>
      </c>
      <c r="I50" s="11">
        <v>0</v>
      </c>
      <c r="J50" s="11">
        <v>0</v>
      </c>
      <c r="K50" s="66"/>
      <c r="L50" s="66"/>
    </row>
    <row r="51" spans="1:12" s="14" customFormat="1" ht="12.75">
      <c r="A51" s="87">
        <v>3431</v>
      </c>
      <c r="B51" s="16" t="s">
        <v>84</v>
      </c>
      <c r="C51" s="64">
        <v>10000</v>
      </c>
      <c r="D51" s="66">
        <v>0</v>
      </c>
      <c r="E51" s="66">
        <v>0</v>
      </c>
      <c r="F51" s="64">
        <v>10000</v>
      </c>
      <c r="G51" s="14">
        <v>0</v>
      </c>
      <c r="H51" s="66">
        <v>0</v>
      </c>
      <c r="I51" s="14">
        <v>0</v>
      </c>
      <c r="J51" s="14">
        <v>0</v>
      </c>
      <c r="K51" s="66"/>
      <c r="L51" s="66"/>
    </row>
    <row r="52" spans="1:12" ht="12.75">
      <c r="A52" s="87">
        <v>3433</v>
      </c>
      <c r="B52" s="16" t="s">
        <v>85</v>
      </c>
      <c r="C52" s="64">
        <v>500</v>
      </c>
      <c r="D52" s="64">
        <v>0</v>
      </c>
      <c r="E52" s="64">
        <v>0</v>
      </c>
      <c r="F52" s="11">
        <v>500</v>
      </c>
      <c r="G52" s="14">
        <v>0</v>
      </c>
      <c r="H52" s="66">
        <v>0</v>
      </c>
      <c r="I52" s="11">
        <v>0</v>
      </c>
      <c r="J52" s="11">
        <v>0</v>
      </c>
      <c r="K52" s="66"/>
      <c r="L52" s="66"/>
    </row>
    <row r="53" spans="1:12" ht="12.75">
      <c r="A53" s="88">
        <v>38</v>
      </c>
      <c r="B53" s="91" t="s">
        <v>33</v>
      </c>
      <c r="C53" s="66">
        <v>5000</v>
      </c>
      <c r="D53" s="11">
        <v>0</v>
      </c>
      <c r="E53" s="64">
        <v>0</v>
      </c>
      <c r="F53" s="14">
        <v>0</v>
      </c>
      <c r="G53" s="11">
        <v>0</v>
      </c>
      <c r="H53" s="66">
        <v>5000</v>
      </c>
      <c r="I53" s="11">
        <v>0</v>
      </c>
      <c r="J53" s="11">
        <v>0</v>
      </c>
      <c r="K53" s="66">
        <v>6000</v>
      </c>
      <c r="L53" s="66">
        <v>6500</v>
      </c>
    </row>
    <row r="54" spans="1:12" ht="12.75">
      <c r="A54" s="88">
        <v>381</v>
      </c>
      <c r="B54" s="91" t="s">
        <v>86</v>
      </c>
      <c r="C54" s="66">
        <v>5000</v>
      </c>
      <c r="D54" s="64">
        <v>0</v>
      </c>
      <c r="E54" s="64">
        <v>0</v>
      </c>
      <c r="F54" s="14">
        <v>0</v>
      </c>
      <c r="G54" s="11">
        <v>0</v>
      </c>
      <c r="H54" s="66">
        <v>5000</v>
      </c>
      <c r="I54" s="11">
        <v>0</v>
      </c>
      <c r="J54" s="11">
        <v>0</v>
      </c>
      <c r="K54" s="11"/>
      <c r="L54" s="11"/>
    </row>
    <row r="55" spans="1:12" ht="12.75">
      <c r="A55" s="87">
        <v>3811</v>
      </c>
      <c r="B55" s="16" t="s">
        <v>34</v>
      </c>
      <c r="C55" s="64">
        <v>5000</v>
      </c>
      <c r="D55" s="11">
        <v>0</v>
      </c>
      <c r="E55" s="64">
        <v>0</v>
      </c>
      <c r="F55" s="11">
        <v>0</v>
      </c>
      <c r="G55" s="11">
        <v>0</v>
      </c>
      <c r="H55" s="64">
        <v>5000</v>
      </c>
      <c r="I55" s="11">
        <v>0</v>
      </c>
      <c r="J55" s="11">
        <v>0</v>
      </c>
      <c r="K55" s="11"/>
      <c r="L55" s="11"/>
    </row>
    <row r="56" spans="1:12" s="14" customFormat="1" ht="25.5">
      <c r="A56" s="88">
        <v>4</v>
      </c>
      <c r="B56" s="91" t="s">
        <v>35</v>
      </c>
      <c r="C56" s="66">
        <v>143000</v>
      </c>
      <c r="D56" s="66">
        <v>25000</v>
      </c>
      <c r="E56" s="66">
        <v>0</v>
      </c>
      <c r="F56" s="66">
        <v>118000</v>
      </c>
      <c r="G56" s="14">
        <v>0</v>
      </c>
      <c r="H56" s="66">
        <v>0</v>
      </c>
      <c r="I56" s="14">
        <v>0</v>
      </c>
      <c r="J56" s="14">
        <v>0</v>
      </c>
      <c r="K56" s="66">
        <v>150000</v>
      </c>
      <c r="L56" s="66">
        <v>185000</v>
      </c>
    </row>
    <row r="57" spans="1:12" ht="25.5">
      <c r="A57" s="88">
        <v>42</v>
      </c>
      <c r="B57" s="91" t="s">
        <v>87</v>
      </c>
      <c r="C57" s="66">
        <v>118000</v>
      </c>
      <c r="D57" s="66">
        <v>25000</v>
      </c>
      <c r="E57" s="14">
        <v>0</v>
      </c>
      <c r="F57" s="66">
        <v>93000</v>
      </c>
      <c r="G57" s="11">
        <v>0</v>
      </c>
      <c r="H57" s="11">
        <v>0</v>
      </c>
      <c r="I57" s="11">
        <v>0</v>
      </c>
      <c r="J57" s="11">
        <v>0</v>
      </c>
      <c r="K57" s="66">
        <v>120000</v>
      </c>
      <c r="L57" s="66">
        <v>150000</v>
      </c>
    </row>
    <row r="58" spans="1:12" ht="12.75">
      <c r="A58" s="88">
        <v>422</v>
      </c>
      <c r="B58" s="16" t="s">
        <v>88</v>
      </c>
      <c r="C58" s="66">
        <v>83000</v>
      </c>
      <c r="D58" s="11">
        <v>0</v>
      </c>
      <c r="E58" s="11">
        <v>0</v>
      </c>
      <c r="F58" s="66">
        <v>83000</v>
      </c>
      <c r="G58" s="11">
        <v>0</v>
      </c>
      <c r="H58" s="11">
        <v>0</v>
      </c>
      <c r="I58" s="11">
        <v>0</v>
      </c>
      <c r="J58" s="11">
        <v>0</v>
      </c>
      <c r="K58" s="11"/>
      <c r="L58" s="11"/>
    </row>
    <row r="59" spans="1:10" s="14" customFormat="1" ht="12.75" customHeight="1">
      <c r="A59" s="87">
        <v>4221</v>
      </c>
      <c r="B59" s="16" t="s">
        <v>89</v>
      </c>
      <c r="C59" s="64">
        <v>40000</v>
      </c>
      <c r="D59" s="11">
        <v>0</v>
      </c>
      <c r="E59" s="14">
        <v>0</v>
      </c>
      <c r="F59" s="64">
        <v>40000</v>
      </c>
      <c r="G59" s="14">
        <v>0</v>
      </c>
      <c r="H59" s="14">
        <v>0</v>
      </c>
      <c r="I59" s="14">
        <v>0</v>
      </c>
      <c r="J59" s="14">
        <v>0</v>
      </c>
    </row>
    <row r="60" spans="1:12" s="14" customFormat="1" ht="12.75">
      <c r="A60" s="87">
        <v>4222</v>
      </c>
      <c r="B60" s="16" t="s">
        <v>90</v>
      </c>
      <c r="C60" s="64">
        <v>3000</v>
      </c>
      <c r="D60" s="11">
        <v>0</v>
      </c>
      <c r="E60" s="14">
        <v>0</v>
      </c>
      <c r="F60" s="64">
        <v>3000</v>
      </c>
      <c r="G60" s="14">
        <v>0</v>
      </c>
      <c r="H60" s="14">
        <v>0</v>
      </c>
      <c r="I60" s="14">
        <v>0</v>
      </c>
      <c r="J60" s="11">
        <v>0</v>
      </c>
      <c r="K60" s="11"/>
      <c r="L60" s="11"/>
    </row>
    <row r="61" spans="1:12" s="14" customFormat="1" ht="12.75">
      <c r="A61" s="87">
        <v>4223</v>
      </c>
      <c r="B61" s="16" t="s">
        <v>91</v>
      </c>
      <c r="C61" s="64">
        <v>10000</v>
      </c>
      <c r="D61" s="11">
        <v>0</v>
      </c>
      <c r="E61" s="14">
        <v>0</v>
      </c>
      <c r="F61" s="64">
        <v>10000</v>
      </c>
      <c r="G61" s="14">
        <v>0</v>
      </c>
      <c r="H61" s="14">
        <v>0</v>
      </c>
      <c r="I61" s="14">
        <v>0</v>
      </c>
      <c r="J61" s="11">
        <v>0</v>
      </c>
      <c r="K61" s="11"/>
      <c r="L61" s="11"/>
    </row>
    <row r="62" spans="1:12" ht="12.75">
      <c r="A62" s="87">
        <v>4225</v>
      </c>
      <c r="B62" s="16" t="s">
        <v>92</v>
      </c>
      <c r="C62" s="64">
        <v>10000</v>
      </c>
      <c r="D62" s="11">
        <v>0</v>
      </c>
      <c r="E62" s="11">
        <v>0</v>
      </c>
      <c r="F62" s="64">
        <v>10000</v>
      </c>
      <c r="G62" s="11">
        <v>0</v>
      </c>
      <c r="H62" s="11">
        <v>0</v>
      </c>
      <c r="I62" s="11">
        <v>0</v>
      </c>
      <c r="J62" s="11">
        <v>0</v>
      </c>
      <c r="K62" s="11"/>
      <c r="L62" s="11"/>
    </row>
    <row r="63" spans="1:12" ht="12.75">
      <c r="A63" s="87">
        <v>4226</v>
      </c>
      <c r="B63" s="16" t="s">
        <v>93</v>
      </c>
      <c r="C63" s="64">
        <v>10000</v>
      </c>
      <c r="D63" s="11">
        <v>0</v>
      </c>
      <c r="E63" s="11">
        <v>0</v>
      </c>
      <c r="F63" s="64">
        <v>10000</v>
      </c>
      <c r="G63" s="11">
        <v>0</v>
      </c>
      <c r="H63" s="11">
        <v>0</v>
      </c>
      <c r="I63" s="11">
        <v>0</v>
      </c>
      <c r="J63" s="11">
        <v>0</v>
      </c>
      <c r="K63" s="11"/>
      <c r="L63" s="11"/>
    </row>
    <row r="64" spans="1:12" ht="25.5">
      <c r="A64" s="87">
        <v>4227</v>
      </c>
      <c r="B64" s="16" t="s">
        <v>94</v>
      </c>
      <c r="C64" s="64">
        <v>10000</v>
      </c>
      <c r="D64" s="11">
        <v>0</v>
      </c>
      <c r="E64" s="11">
        <v>0</v>
      </c>
      <c r="F64" s="64">
        <v>10000</v>
      </c>
      <c r="G64" s="11">
        <v>0</v>
      </c>
      <c r="H64" s="11">
        <v>0</v>
      </c>
      <c r="I64" s="11">
        <v>0</v>
      </c>
      <c r="J64" s="11">
        <v>0</v>
      </c>
      <c r="K64" s="11"/>
      <c r="L64" s="11"/>
    </row>
    <row r="65" spans="1:10" s="14" customFormat="1" ht="12.75">
      <c r="A65" s="88">
        <v>426</v>
      </c>
      <c r="B65" s="115" t="s">
        <v>95</v>
      </c>
      <c r="C65" s="66">
        <v>35000</v>
      </c>
      <c r="D65" s="113">
        <v>25000</v>
      </c>
      <c r="E65" s="14">
        <v>0</v>
      </c>
      <c r="F65" s="66">
        <v>10000</v>
      </c>
      <c r="G65" s="14">
        <v>0</v>
      </c>
      <c r="H65" s="14">
        <v>0</v>
      </c>
      <c r="I65" s="14">
        <v>0</v>
      </c>
      <c r="J65" s="14">
        <v>0</v>
      </c>
    </row>
    <row r="66" spans="1:12" ht="12.75">
      <c r="A66" s="87">
        <v>4262</v>
      </c>
      <c r="B66" s="16" t="s">
        <v>96</v>
      </c>
      <c r="C66" s="64">
        <v>10000</v>
      </c>
      <c r="D66" s="11">
        <v>0</v>
      </c>
      <c r="E66" s="11">
        <v>0</v>
      </c>
      <c r="F66" s="64">
        <v>10000</v>
      </c>
      <c r="G66" s="11">
        <v>0</v>
      </c>
      <c r="H66" s="11">
        <v>0</v>
      </c>
      <c r="I66" s="11"/>
      <c r="J66" s="11">
        <v>0</v>
      </c>
      <c r="K66" s="11"/>
      <c r="L66" s="11"/>
    </row>
    <row r="67" spans="1:12" ht="25.5">
      <c r="A67" s="87">
        <v>4264</v>
      </c>
      <c r="B67" s="16" t="s">
        <v>97</v>
      </c>
      <c r="C67" s="64">
        <v>25000</v>
      </c>
      <c r="D67" s="64">
        <v>25000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/>
      <c r="L67" s="11"/>
    </row>
    <row r="68" spans="1:12" ht="25.5">
      <c r="A68" s="88">
        <v>45</v>
      </c>
      <c r="B68" s="124" t="s">
        <v>103</v>
      </c>
      <c r="C68" s="66">
        <v>25000</v>
      </c>
      <c r="D68" s="66">
        <v>0</v>
      </c>
      <c r="E68" s="14">
        <v>0</v>
      </c>
      <c r="F68" s="66">
        <v>25000</v>
      </c>
      <c r="G68" s="14">
        <v>0</v>
      </c>
      <c r="H68" s="66">
        <v>0</v>
      </c>
      <c r="I68" s="11">
        <v>0</v>
      </c>
      <c r="J68" s="11">
        <v>0</v>
      </c>
      <c r="K68" s="66">
        <v>30000</v>
      </c>
      <c r="L68" s="66">
        <v>35000</v>
      </c>
    </row>
    <row r="69" spans="1:12" ht="15.75">
      <c r="A69" s="88">
        <v>451</v>
      </c>
      <c r="B69" s="116" t="s">
        <v>113</v>
      </c>
      <c r="C69" s="64">
        <v>25000</v>
      </c>
      <c r="D69" s="64">
        <v>0</v>
      </c>
      <c r="E69" s="11">
        <v>0</v>
      </c>
      <c r="F69" s="64">
        <v>25000</v>
      </c>
      <c r="G69" s="11">
        <v>0</v>
      </c>
      <c r="H69" s="11">
        <v>0</v>
      </c>
      <c r="I69" s="11">
        <v>0</v>
      </c>
      <c r="J69" s="11"/>
      <c r="K69" s="11"/>
      <c r="L69" s="11"/>
    </row>
    <row r="70" spans="1:12" s="14" customFormat="1" ht="15.75">
      <c r="A70" s="87">
        <v>4511</v>
      </c>
      <c r="B70" s="117" t="s">
        <v>113</v>
      </c>
      <c r="C70" s="66">
        <v>25000</v>
      </c>
      <c r="D70" s="14">
        <v>0</v>
      </c>
      <c r="E70" s="14">
        <v>0</v>
      </c>
      <c r="F70" s="66">
        <v>25000</v>
      </c>
      <c r="G70" s="14">
        <v>0</v>
      </c>
      <c r="H70" s="14">
        <v>0</v>
      </c>
      <c r="I70" s="14">
        <v>0</v>
      </c>
      <c r="J70" s="14">
        <v>0</v>
      </c>
      <c r="K70" s="66"/>
      <c r="L70" s="66"/>
    </row>
    <row r="71" spans="1:12" s="14" customFormat="1" ht="15.75">
      <c r="A71" s="87"/>
      <c r="B71" s="117" t="s">
        <v>104</v>
      </c>
      <c r="C71" s="66">
        <v>5336952</v>
      </c>
      <c r="D71" s="66">
        <v>4125977</v>
      </c>
      <c r="E71" s="14">
        <v>0</v>
      </c>
      <c r="F71" s="66">
        <v>1120975</v>
      </c>
      <c r="G71" s="66">
        <v>85000</v>
      </c>
      <c r="H71" s="66">
        <v>5000</v>
      </c>
      <c r="I71" s="14">
        <v>0</v>
      </c>
      <c r="J71" s="14">
        <v>0</v>
      </c>
      <c r="K71" s="66">
        <v>6264142</v>
      </c>
      <c r="L71" s="66"/>
    </row>
    <row r="72" spans="1:12" ht="25.5">
      <c r="A72" s="87"/>
      <c r="B72" s="91" t="s">
        <v>105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87">
        <v>3</v>
      </c>
      <c r="B73" s="91" t="s">
        <v>102</v>
      </c>
      <c r="C73" s="66">
        <v>686495</v>
      </c>
      <c r="D73" s="11">
        <v>0</v>
      </c>
      <c r="E73" s="11">
        <v>0</v>
      </c>
      <c r="F73" s="11">
        <v>0</v>
      </c>
      <c r="G73" s="66">
        <v>686495</v>
      </c>
      <c r="H73" s="11">
        <v>0</v>
      </c>
      <c r="I73" s="11">
        <v>0</v>
      </c>
      <c r="J73" s="11">
        <v>0</v>
      </c>
      <c r="K73" s="66">
        <v>734745</v>
      </c>
      <c r="L73" s="14">
        <v>0</v>
      </c>
    </row>
    <row r="74" spans="1:12" s="14" customFormat="1" ht="12.75">
      <c r="A74" s="88">
        <v>31</v>
      </c>
      <c r="B74" s="91" t="s">
        <v>24</v>
      </c>
      <c r="C74" s="66">
        <v>444420</v>
      </c>
      <c r="D74" s="14">
        <v>0</v>
      </c>
      <c r="E74" s="14">
        <v>0</v>
      </c>
      <c r="F74" s="14">
        <v>0</v>
      </c>
      <c r="G74" s="66">
        <v>444420</v>
      </c>
      <c r="H74" s="14">
        <v>0</v>
      </c>
      <c r="I74" s="11">
        <v>0</v>
      </c>
      <c r="J74" s="11">
        <v>0</v>
      </c>
      <c r="K74" s="66">
        <v>444420</v>
      </c>
      <c r="L74" s="14">
        <v>0</v>
      </c>
    </row>
    <row r="75" spans="1:11" s="14" customFormat="1" ht="12.75">
      <c r="A75" s="88">
        <v>32</v>
      </c>
      <c r="B75" s="91" t="s">
        <v>106</v>
      </c>
      <c r="C75" s="66">
        <v>242075</v>
      </c>
      <c r="D75" s="14">
        <v>0</v>
      </c>
      <c r="E75" s="14">
        <v>0</v>
      </c>
      <c r="F75" s="14">
        <v>0</v>
      </c>
      <c r="G75" s="66">
        <v>242075</v>
      </c>
      <c r="H75" s="14">
        <v>0</v>
      </c>
      <c r="I75" s="11"/>
      <c r="J75" s="11">
        <v>0</v>
      </c>
      <c r="K75" s="64">
        <v>290325</v>
      </c>
    </row>
    <row r="76" spans="1:12" s="14" customFormat="1" ht="25.5">
      <c r="A76" s="88">
        <v>4</v>
      </c>
      <c r="B76" s="91" t="s">
        <v>35</v>
      </c>
      <c r="C76" s="66">
        <v>78490</v>
      </c>
      <c r="D76" s="14">
        <v>0</v>
      </c>
      <c r="E76" s="14">
        <v>0</v>
      </c>
      <c r="F76" s="14">
        <v>0</v>
      </c>
      <c r="G76" s="66">
        <v>78490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</row>
    <row r="77" spans="1:12" ht="25.5">
      <c r="A77" s="87">
        <v>42</v>
      </c>
      <c r="B77" s="91" t="s">
        <v>35</v>
      </c>
      <c r="C77" s="64">
        <v>78490</v>
      </c>
      <c r="D77" s="11">
        <v>0</v>
      </c>
      <c r="E77" s="11">
        <v>0</v>
      </c>
      <c r="F77" s="11">
        <v>0</v>
      </c>
      <c r="G77" s="64">
        <v>78490</v>
      </c>
      <c r="H77" s="11"/>
      <c r="I77" s="11">
        <v>0</v>
      </c>
      <c r="J77" s="11">
        <v>0</v>
      </c>
      <c r="K77" s="11">
        <v>0</v>
      </c>
      <c r="L77" s="11">
        <v>0</v>
      </c>
    </row>
    <row r="78" spans="1:12" ht="12.75">
      <c r="A78" s="87"/>
      <c r="B78" s="91" t="s">
        <v>107</v>
      </c>
      <c r="C78" s="66">
        <v>764985</v>
      </c>
      <c r="D78" s="11">
        <v>0</v>
      </c>
      <c r="E78" s="11">
        <v>0</v>
      </c>
      <c r="F78" s="11">
        <v>0</v>
      </c>
      <c r="G78" s="66">
        <v>764985</v>
      </c>
      <c r="H78" s="11">
        <v>0</v>
      </c>
      <c r="I78" s="11">
        <v>0</v>
      </c>
      <c r="J78" s="11">
        <v>0</v>
      </c>
      <c r="K78" s="66">
        <v>734745</v>
      </c>
      <c r="L78" s="11">
        <v>0</v>
      </c>
    </row>
    <row r="79" spans="1:12" ht="25.5">
      <c r="A79" s="87"/>
      <c r="B79" s="91" t="s">
        <v>115</v>
      </c>
      <c r="C79" s="66">
        <v>6101937</v>
      </c>
      <c r="D79" s="66">
        <v>4125977</v>
      </c>
      <c r="E79" s="14">
        <v>0</v>
      </c>
      <c r="F79" s="66">
        <v>1120975</v>
      </c>
      <c r="G79" s="66">
        <v>849985</v>
      </c>
      <c r="H79" s="66">
        <v>5000</v>
      </c>
      <c r="I79" s="11">
        <v>0</v>
      </c>
      <c r="J79" s="11">
        <v>0</v>
      </c>
      <c r="K79" s="66">
        <v>6998887</v>
      </c>
      <c r="L79" s="66">
        <v>6667411</v>
      </c>
    </row>
    <row r="80" spans="1:8" s="14" customFormat="1" ht="12.75">
      <c r="A80" s="88"/>
      <c r="B80" s="91"/>
      <c r="H80" s="11"/>
    </row>
    <row r="81" spans="1:8" s="14" customFormat="1" ht="12.75">
      <c r="A81" s="88"/>
      <c r="B81" s="16" t="s">
        <v>112</v>
      </c>
      <c r="H81" s="11"/>
    </row>
    <row r="82" spans="1:12" ht="12.75">
      <c r="A82" s="87"/>
      <c r="B82" s="16" t="s">
        <v>120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87"/>
      <c r="B83" s="16" t="s">
        <v>116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87"/>
      <c r="B84" s="16"/>
      <c r="C84" s="11"/>
      <c r="D84" s="11"/>
      <c r="E84" s="11"/>
      <c r="F84" s="11"/>
      <c r="G84" s="11"/>
      <c r="H84" s="11"/>
      <c r="I84" s="11"/>
      <c r="J84" s="11" t="s">
        <v>108</v>
      </c>
      <c r="K84" s="11"/>
      <c r="L84" s="11"/>
    </row>
    <row r="85" spans="1:12" ht="12.75">
      <c r="A85" s="87"/>
      <c r="B85" s="16"/>
      <c r="C85" s="11"/>
      <c r="D85" s="11"/>
      <c r="E85" s="11"/>
      <c r="F85" s="11"/>
      <c r="G85" s="11"/>
      <c r="H85" s="11"/>
      <c r="I85" s="11"/>
      <c r="J85" s="11" t="s">
        <v>109</v>
      </c>
      <c r="K85" s="11"/>
      <c r="L85" s="11"/>
    </row>
    <row r="86" spans="1:2" s="14" customFormat="1" ht="12.75">
      <c r="A86" s="88"/>
      <c r="B86" s="91"/>
    </row>
    <row r="87" spans="1:12" ht="12.75">
      <c r="A87" s="87"/>
      <c r="B87" s="16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2" s="14" customFormat="1" ht="12.75">
      <c r="A88" s="88"/>
      <c r="B88" s="91"/>
    </row>
    <row r="89" spans="1:2" s="14" customFormat="1" ht="12.75">
      <c r="A89" s="88"/>
      <c r="B89" s="91"/>
    </row>
    <row r="90" spans="1:12" ht="12.75">
      <c r="A90" s="87"/>
      <c r="B90" s="16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87"/>
      <c r="B91" s="16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88"/>
      <c r="B92" s="16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2" s="14" customFormat="1" ht="12.75" customHeight="1">
      <c r="A93" s="99"/>
      <c r="B93" s="91"/>
    </row>
    <row r="94" spans="1:2" s="14" customFormat="1" ht="12.75">
      <c r="A94" s="88"/>
      <c r="B94" s="91"/>
    </row>
    <row r="95" spans="1:2" s="14" customFormat="1" ht="12.75">
      <c r="A95" s="88"/>
      <c r="B95" s="91"/>
    </row>
    <row r="96" spans="1:12" ht="12.75">
      <c r="A96" s="87"/>
      <c r="B96" s="16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87"/>
      <c r="B97" s="16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87"/>
      <c r="B98" s="16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2" s="14" customFormat="1" ht="12.75">
      <c r="A99" s="88"/>
      <c r="B99" s="91"/>
    </row>
    <row r="100" spans="1:12" ht="12.75">
      <c r="A100" s="87"/>
      <c r="B100" s="16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87"/>
      <c r="B101" s="16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87"/>
      <c r="B102" s="16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87"/>
      <c r="B103" s="16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2" s="14" customFormat="1" ht="12.75">
      <c r="A104" s="88"/>
      <c r="B104" s="91"/>
    </row>
    <row r="105" spans="1:12" ht="12.75">
      <c r="A105" s="87"/>
      <c r="B105" s="16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2" s="14" customFormat="1" ht="12.75">
      <c r="A106" s="88"/>
      <c r="B106" s="91"/>
    </row>
    <row r="107" spans="1:12" ht="12.75">
      <c r="A107" s="87"/>
      <c r="B107" s="16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2" s="14" customFormat="1" ht="12.75">
      <c r="A108" s="88"/>
      <c r="B108" s="91"/>
    </row>
    <row r="109" spans="1:2" s="14" customFormat="1" ht="12.75">
      <c r="A109" s="88"/>
      <c r="B109" s="91"/>
    </row>
    <row r="110" spans="1:12" ht="12.75" customHeight="1">
      <c r="A110" s="87"/>
      <c r="B110" s="16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87"/>
      <c r="B111" s="16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88"/>
      <c r="B112" s="16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2" s="14" customFormat="1" ht="12.75">
      <c r="A113" s="99"/>
      <c r="B113" s="91"/>
    </row>
    <row r="114" spans="1:2" s="14" customFormat="1" ht="12.75">
      <c r="A114" s="88"/>
      <c r="B114" s="91"/>
    </row>
    <row r="115" spans="1:2" s="14" customFormat="1" ht="12.75">
      <c r="A115" s="88"/>
      <c r="B115" s="91"/>
    </row>
    <row r="116" spans="1:12" ht="12.75">
      <c r="A116" s="87"/>
      <c r="B116" s="16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87"/>
      <c r="B117" s="16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87"/>
      <c r="B118" s="16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2" s="14" customFormat="1" ht="12.75">
      <c r="A119" s="88"/>
      <c r="B119" s="91"/>
    </row>
    <row r="120" spans="1:12" ht="12.75">
      <c r="A120" s="87"/>
      <c r="B120" s="16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87"/>
      <c r="B121" s="16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87"/>
      <c r="B122" s="16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87"/>
      <c r="B123" s="16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2" s="14" customFormat="1" ht="12.75">
      <c r="A124" s="88"/>
      <c r="B124" s="91"/>
    </row>
    <row r="125" spans="1:12" ht="12.75">
      <c r="A125" s="87"/>
      <c r="B125" s="16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2" s="14" customFormat="1" ht="12.75">
      <c r="A126" s="88"/>
      <c r="B126" s="91"/>
    </row>
    <row r="127" spans="1:2" s="14" customFormat="1" ht="12.75">
      <c r="A127" s="88"/>
      <c r="B127" s="91"/>
    </row>
    <row r="128" spans="1:12" ht="12.75">
      <c r="A128" s="87"/>
      <c r="B128" s="16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2" s="14" customFormat="1" ht="12.75">
      <c r="A129" s="88"/>
      <c r="B129" s="91"/>
    </row>
    <row r="130" spans="1:12" ht="12.75">
      <c r="A130" s="87"/>
      <c r="B130" s="16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87"/>
      <c r="B131" s="16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88"/>
      <c r="B132" s="16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88"/>
      <c r="B133" s="16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88"/>
      <c r="B134" s="16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88"/>
      <c r="B135" s="16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88"/>
      <c r="B136" s="16" t="s">
        <v>42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88"/>
      <c r="B137" s="16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88"/>
      <c r="B138" s="16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88"/>
      <c r="B139" s="16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88"/>
      <c r="B140" s="16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88"/>
      <c r="B141" s="16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88"/>
      <c r="B142" s="16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88"/>
      <c r="B143" s="16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88"/>
      <c r="B144" s="16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88"/>
      <c r="B145" s="16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88"/>
      <c r="B146" s="16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88"/>
      <c r="B147" s="16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88"/>
      <c r="B148" s="16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88"/>
      <c r="B149" s="16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88"/>
      <c r="B150" s="16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88"/>
      <c r="B151" s="16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88"/>
      <c r="B152" s="16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88"/>
      <c r="B153" s="16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88"/>
      <c r="B154" s="16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88"/>
      <c r="B155" s="16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88"/>
      <c r="B156" s="16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88"/>
      <c r="B157" s="16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88"/>
      <c r="B158" s="16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88"/>
      <c r="B159" s="16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88"/>
      <c r="B160" s="16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88"/>
      <c r="B161" s="16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88"/>
      <c r="B162" s="16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88"/>
      <c r="B163" s="16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88"/>
      <c r="B164" s="16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88"/>
      <c r="B165" s="16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88"/>
      <c r="B166" s="16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88"/>
      <c r="B167" s="16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88"/>
      <c r="B168" s="16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88"/>
      <c r="B169" s="16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88"/>
      <c r="B170" s="16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88"/>
      <c r="B171" s="16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88"/>
      <c r="B172" s="16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88"/>
      <c r="B173" s="16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88"/>
      <c r="B174" s="16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88"/>
      <c r="B175" s="16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88"/>
      <c r="B176" s="16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88"/>
      <c r="B177" s="16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88"/>
      <c r="B178" s="16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88"/>
      <c r="B179" s="16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88"/>
      <c r="B180" s="16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88"/>
      <c r="B181" s="16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88"/>
      <c r="B182" s="16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88"/>
      <c r="B183" s="16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88"/>
      <c r="B184" s="16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88"/>
      <c r="B185" s="16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88"/>
      <c r="B186" s="16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88"/>
      <c r="B187" s="16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88"/>
      <c r="B188" s="16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88"/>
      <c r="B189" s="16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88"/>
      <c r="B190" s="16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88"/>
      <c r="B191" s="16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88"/>
      <c r="B192" s="16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88"/>
      <c r="B193" s="16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88"/>
      <c r="B194" s="16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88"/>
      <c r="B195" s="16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88"/>
      <c r="B196" s="16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88"/>
      <c r="B197" s="16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88"/>
      <c r="B198" s="16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88"/>
      <c r="B199" s="16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88"/>
      <c r="B200" s="16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88"/>
      <c r="B201" s="16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88"/>
      <c r="B202" s="16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88"/>
      <c r="B203" s="16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88"/>
      <c r="B204" s="16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88"/>
      <c r="B205" s="16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88"/>
      <c r="B206" s="16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88"/>
      <c r="B207" s="16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88"/>
      <c r="B208" s="16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88"/>
      <c r="B209" s="16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88"/>
      <c r="B210" s="16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88"/>
      <c r="B211" s="16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88"/>
      <c r="B212" s="16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88"/>
      <c r="B213" s="16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88"/>
      <c r="B214" s="16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88"/>
      <c r="B215" s="16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88"/>
      <c r="B216" s="16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88"/>
      <c r="B217" s="16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88"/>
      <c r="B218" s="16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88"/>
      <c r="B219" s="16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88"/>
      <c r="B220" s="16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88"/>
      <c r="B221" s="16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88"/>
      <c r="B222" s="16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88"/>
      <c r="B223" s="16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88"/>
      <c r="B224" s="16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88"/>
      <c r="B225" s="16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88"/>
      <c r="B226" s="16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88"/>
      <c r="B227" s="16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88"/>
      <c r="B228" s="16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88"/>
      <c r="B229" s="16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88"/>
      <c r="B230" s="16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88"/>
      <c r="B231" s="16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88"/>
      <c r="B232" s="16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88"/>
      <c r="B233" s="16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88"/>
      <c r="B234" s="16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88"/>
      <c r="B235" s="16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88"/>
      <c r="B236" s="16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88"/>
      <c r="B237" s="16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88"/>
      <c r="B238" s="16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88"/>
      <c r="B239" s="16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88"/>
      <c r="B240" s="16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88"/>
      <c r="B241" s="16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88"/>
      <c r="B242" s="16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88"/>
      <c r="B243" s="16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88"/>
      <c r="B244" s="16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88"/>
      <c r="B245" s="16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88"/>
      <c r="B246" s="16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88"/>
      <c r="B247" s="16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88"/>
      <c r="B248" s="16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88"/>
      <c r="B249" s="16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88"/>
      <c r="B250" s="16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88"/>
      <c r="B251" s="16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88"/>
      <c r="B252" s="16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88"/>
      <c r="B253" s="16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88"/>
      <c r="B254" s="16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88"/>
      <c r="B255" s="16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88"/>
      <c r="B256" s="16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88"/>
      <c r="B257" s="16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88"/>
      <c r="B258" s="16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88"/>
      <c r="B259" s="16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88"/>
      <c r="B260" s="16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88"/>
      <c r="B261" s="16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88"/>
      <c r="B262" s="16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88"/>
      <c r="B263" s="16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88"/>
      <c r="B264" s="16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88"/>
      <c r="B265" s="16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88"/>
      <c r="B266" s="16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88"/>
      <c r="B267" s="16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88"/>
      <c r="B268" s="16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88"/>
      <c r="B269" s="16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88"/>
      <c r="B270" s="16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88"/>
      <c r="B271" s="16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88"/>
      <c r="B272" s="16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88"/>
      <c r="B273" s="16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88"/>
      <c r="B274" s="16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88"/>
      <c r="B275" s="16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88"/>
      <c r="B276" s="16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88"/>
      <c r="B277" s="16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88"/>
      <c r="B278" s="16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88"/>
      <c r="B279" s="16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88"/>
      <c r="B280" s="16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88"/>
      <c r="B281" s="16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88"/>
      <c r="B282" s="16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88"/>
      <c r="B283" s="16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88"/>
      <c r="B284" s="16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88"/>
      <c r="B285" s="16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88"/>
      <c r="B286" s="16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88"/>
      <c r="B287" s="16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88"/>
      <c r="B288" s="16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88"/>
      <c r="B289" s="16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88"/>
      <c r="B290" s="16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88"/>
      <c r="B291" s="16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88"/>
      <c r="B292" s="16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88"/>
      <c r="B293" s="16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88"/>
      <c r="B294" s="16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88"/>
      <c r="B295" s="16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88"/>
      <c r="B296" s="16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88"/>
      <c r="B297" s="16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88"/>
      <c r="B298" s="16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88"/>
      <c r="B299" s="16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88"/>
      <c r="B300" s="16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88"/>
      <c r="B301" s="16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88"/>
      <c r="B302" s="16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88"/>
      <c r="B303" s="16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88"/>
      <c r="B304" s="16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88"/>
      <c r="B305" s="16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>
      <c r="A306" s="88"/>
      <c r="B306" s="16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>
      <c r="A307" s="88"/>
      <c r="B307" s="16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>
      <c r="A308" s="88"/>
      <c r="B308" s="16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>
      <c r="A309" s="88"/>
      <c r="B309" s="16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>
      <c r="A310" s="88"/>
      <c r="B310" s="16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>
      <c r="A311" s="88"/>
      <c r="B311" s="16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>
      <c r="A312" s="88"/>
      <c r="B312" s="16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>
      <c r="A313" s="88"/>
      <c r="B313" s="16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>
      <c r="A314" s="88"/>
      <c r="B314" s="16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>
      <c r="A315" s="88"/>
      <c r="B315" s="16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>
      <c r="A316" s="88"/>
      <c r="B316" s="16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>
      <c r="A317" s="88"/>
      <c r="B317" s="16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>
      <c r="A318" s="88"/>
      <c r="B318" s="16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>
      <c r="A319" s="88"/>
      <c r="B319" s="16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>
      <c r="A320" s="88"/>
      <c r="B320" s="16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>
      <c r="A321" s="88"/>
      <c r="B321" s="16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>
      <c r="A322" s="88"/>
      <c r="B322" s="16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>
      <c r="A323" s="88"/>
      <c r="B323" s="16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>
      <c r="A324" s="88"/>
      <c r="B324" s="16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>
      <c r="A325" s="88"/>
      <c r="B325" s="16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>
      <c r="A326" s="88"/>
      <c r="B326" s="16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>
      <c r="A327" s="88"/>
      <c r="B327" s="16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>
      <c r="A328" s="88"/>
      <c r="B328" s="16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>
      <c r="A329" s="88"/>
      <c r="B329" s="16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>
      <c r="A330" s="88"/>
      <c r="B330" s="16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>
      <c r="A331" s="88"/>
      <c r="B331" s="16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>
      <c r="A332" s="88"/>
      <c r="B332" s="16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>
      <c r="A333" s="88"/>
      <c r="B333" s="16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>
      <c r="A334" s="88"/>
      <c r="B334" s="16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>
      <c r="A335" s="88"/>
      <c r="B335" s="16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>
      <c r="A336" s="88"/>
      <c r="B336" s="16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>
      <c r="A337" s="88"/>
      <c r="B337" s="16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>
      <c r="A338" s="88"/>
      <c r="B338" s="16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>
      <c r="A339" s="88"/>
      <c r="B339" s="16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>
      <c r="A340" s="88"/>
      <c r="B340" s="16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>
      <c r="A341" s="88"/>
      <c r="B341" s="16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>
      <c r="A342" s="88"/>
      <c r="B342" s="16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>
      <c r="A343" s="88"/>
      <c r="B343" s="16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>
      <c r="A344" s="88"/>
      <c r="B344" s="16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>
      <c r="A345" s="88"/>
      <c r="B345" s="16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>
      <c r="A346" s="88"/>
      <c r="B346" s="16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>
      <c r="A347" s="88"/>
      <c r="B347" s="16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>
      <c r="A348" s="88"/>
      <c r="B348" s="16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>
      <c r="A349" s="88"/>
      <c r="B349" s="16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>
      <c r="A350" s="88"/>
      <c r="B350" s="16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>
      <c r="A351" s="88"/>
      <c r="B351" s="16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>
      <c r="A352" s="88"/>
      <c r="B352" s="16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>
      <c r="A353" s="88"/>
      <c r="B353" s="16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>
      <c r="A354" s="88"/>
      <c r="B354" s="16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>
      <c r="A355" s="88"/>
      <c r="B355" s="16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>
      <c r="A356" s="88"/>
      <c r="B356" s="16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>
      <c r="A357" s="88"/>
      <c r="B357" s="16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>
      <c r="A358" s="88"/>
      <c r="B358" s="16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>
      <c r="A359" s="88"/>
      <c r="B359" s="16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>
      <c r="A360" s="88"/>
      <c r="B360" s="16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>
      <c r="A361" s="88"/>
      <c r="B361" s="16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>
      <c r="A362" s="88"/>
      <c r="B362" s="16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>
      <c r="A363" s="88"/>
      <c r="B363" s="16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>
      <c r="A364" s="88"/>
      <c r="B364" s="16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>
      <c r="A365" s="88"/>
      <c r="B365" s="16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>
      <c r="A366" s="88"/>
      <c r="B366" s="16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>
      <c r="A367" s="88"/>
      <c r="B367" s="16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>
      <c r="A368" s="88"/>
      <c r="B368" s="16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>
      <c r="A369" s="88"/>
      <c r="B369" s="16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>
      <c r="A370" s="88"/>
      <c r="B370" s="16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>
      <c r="A371" s="88"/>
      <c r="B371" s="16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>
      <c r="A372" s="88"/>
      <c r="B372" s="16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>
      <c r="A373" s="88"/>
      <c r="B373" s="16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>
      <c r="A374" s="88"/>
      <c r="B374" s="16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>
      <c r="A375" s="88"/>
      <c r="B375" s="16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>
      <c r="A376" s="88"/>
      <c r="B376" s="16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>
      <c r="A377" s="88"/>
      <c r="B377" s="16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>
      <c r="A378" s="88"/>
      <c r="B378" s="16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>
      <c r="A379" s="88"/>
      <c r="B379" s="16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>
      <c r="A380" s="88"/>
      <c r="B380" s="16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>
      <c r="A381" s="88"/>
      <c r="B381" s="16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>
      <c r="A382" s="88"/>
      <c r="B382" s="16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>
      <c r="A383" s="88"/>
      <c r="B383" s="16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>
      <c r="A384" s="88"/>
      <c r="B384" s="16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>
      <c r="A385" s="88"/>
      <c r="B385" s="16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>
      <c r="A386" s="88"/>
      <c r="B386" s="16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>
      <c r="A387" s="88"/>
      <c r="B387" s="16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>
      <c r="A388" s="88"/>
      <c r="B388" s="16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>
      <c r="A389" s="88"/>
      <c r="B389" s="16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>
      <c r="A390" s="88"/>
      <c r="B390" s="16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>
      <c r="A391" s="88"/>
      <c r="B391" s="16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>
      <c r="A392" s="88"/>
      <c r="B392" s="16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>
      <c r="A393" s="88"/>
      <c r="B393" s="16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>
      <c r="A394" s="88"/>
      <c r="B394" s="16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>
      <c r="A395" s="88"/>
      <c r="B395" s="16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>
      <c r="A396" s="88"/>
      <c r="B396" s="16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>
      <c r="A397" s="88"/>
      <c r="B397" s="16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>
      <c r="A398" s="88"/>
      <c r="B398" s="16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>
      <c r="A399" s="88"/>
      <c r="B399" s="16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>
      <c r="A400" s="88"/>
      <c r="B400" s="16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>
      <c r="A401" s="88"/>
      <c r="B401" s="16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>
      <c r="A402" s="88"/>
      <c r="B402" s="16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>
      <c r="A403" s="88"/>
      <c r="B403" s="16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>
      <c r="A404" s="88"/>
      <c r="B404" s="16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>
      <c r="A405" s="88"/>
      <c r="B405" s="16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>
      <c r="A406" s="88"/>
      <c r="B406" s="16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>
      <c r="A407" s="88"/>
      <c r="B407" s="16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>
      <c r="A408" s="88"/>
      <c r="B408" s="16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>
      <c r="A409" s="88"/>
      <c r="B409" s="16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>
      <c r="A410" s="88"/>
      <c r="B410" s="16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>
      <c r="A411" s="88"/>
      <c r="B411" s="16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>
      <c r="A412" s="88"/>
      <c r="B412" s="16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>
      <c r="A413" s="88"/>
      <c r="B413" s="16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>
      <c r="A414" s="88"/>
      <c r="B414" s="16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>
      <c r="A415" s="88"/>
      <c r="B415" s="16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>
      <c r="A416" s="88"/>
      <c r="B416" s="16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>
      <c r="A417" s="88"/>
      <c r="B417" s="16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ht="12.75">
      <c r="A418" s="88"/>
      <c r="B418" s="16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2019-12-30T08:16:12Z</cp:lastPrinted>
  <dcterms:created xsi:type="dcterms:W3CDTF">2013-09-11T11:00:21Z</dcterms:created>
  <dcterms:modified xsi:type="dcterms:W3CDTF">2019-12-30T08:17:43Z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