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PRIHODA'!$A$1:$I$42</definedName>
  </definedNames>
  <calcPr fullCalcOnLoad="1"/>
</workbook>
</file>

<file path=xl/sharedStrings.xml><?xml version="1.0" encoding="utf-8"?>
<sst xmlns="http://schemas.openxmlformats.org/spreadsheetml/2006/main" count="190" uniqueCount="154">
  <si>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</si>
  <si>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</si>
  <si>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</si>
  <si>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</si>
  <si>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</si>
  <si>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</si>
  <si>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</si>
  <si>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</si>
  <si>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</si>
  <si>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</si>
  <si>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</si>
  <si>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</si>
  <si>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</si>
  <si>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</si>
  <si>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</si>
  <si>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</si>
  <si>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</si>
  <si>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</si>
  <si>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</si>
  <si>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</si>
  <si>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</si>
  <si>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</si>
  <si>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</si>
  <si>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</si>
  <si>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</si>
  <si>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</si>
  <si>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</si>
  <si>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</si>
  <si>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</si>
  <si>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</si>
  <si>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</si>
  <si>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</si>
  <si>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</si>
  <si>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</si>
  <si>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</si>
  <si>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</si>
  <si>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</si>
  <si>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</si>
  <si>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</si>
  <si>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</si>
  <si>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</si>
  <si>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</si>
  <si>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</si>
  <si>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</si>
  <si>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</si>
  <si>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</si>
  <si>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</si>
  <si>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</si>
  <si>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</si>
  <si>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</si>
  <si>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</si>
  <si>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</si>
  <si>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</si>
  <si>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</si>
  <si>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</si>
  <si>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</si>
  <si>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</si>
  <si>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</si>
  <si>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</si>
  <si>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</si>
  <si>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</si>
  <si>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</si>
  <si>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</si>
  <si>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</si>
  <si>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</si>
  <si>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</si>
  <si>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</si>
  <si>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</si>
  <si>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</si>
  <si>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</si>
  <si>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</si>
  <si>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</si>
  <si>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</si>
  <si>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</si>
  <si>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</si>
  <si>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</si>
  <si>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</si>
  <si>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</si>
  <si>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</si>
  <si>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</si>
  <si>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</si>
  <si>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</si>
  <si>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</si>
  <si>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</si>
  <si>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</si>
  <si>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</si>
  <si>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</si>
  <si>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</si>
  <si>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</si>
  <si>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</si>
  <si>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</si>
  <si>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</si>
  <si>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</si>
  <si>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Ostala nematerijalna proizvedena imovina</t>
  </si>
  <si>
    <t>2022.</t>
  </si>
  <si>
    <t>PROJEKCIJA PLANA ZA 2022.</t>
  </si>
  <si>
    <t>Rashodi poslovanja</t>
  </si>
  <si>
    <t>Rashodi za dodatna ulaganja na nefincijskoj imovini</t>
  </si>
  <si>
    <t>UKUPNO:</t>
  </si>
  <si>
    <t>Projekt "Tri, četiri - sad" (predviđeno trajanje 24 mjeseca)</t>
  </si>
  <si>
    <t xml:space="preserve">UKUPNO: </t>
  </si>
  <si>
    <t xml:space="preserve">UKUPNO (REDOVITO POSLOVANJE U PROJEKT) </t>
  </si>
  <si>
    <t>Ukupno prihodi i primici za 2022.</t>
  </si>
  <si>
    <t>Dodatna ulaganja na građ. obj.</t>
  </si>
  <si>
    <t>PROJEKCIJA PLANA ZA 2023.</t>
  </si>
  <si>
    <t>Ostali rashodi poslovanja</t>
  </si>
  <si>
    <t>KLASA:400-02/20-01/01</t>
  </si>
  <si>
    <t>Višak sredstava prenesni (prihodi za posebne namjene)</t>
  </si>
  <si>
    <t>Ukupno prihodi i primici za 2023.</t>
  </si>
  <si>
    <t>2023.</t>
  </si>
  <si>
    <t xml:space="preserve">Pomoći                                        </t>
  </si>
  <si>
    <t xml:space="preserve">Prihodi za posebne namjene   </t>
  </si>
  <si>
    <t xml:space="preserve">Vlastiti prihodi          </t>
  </si>
  <si>
    <t xml:space="preserve">Opći prihodi i primici                        </t>
  </si>
  <si>
    <t>634   - 5111</t>
  </si>
  <si>
    <t>636   - 5111</t>
  </si>
  <si>
    <t>638   - 5211</t>
  </si>
  <si>
    <t>652   - 7111</t>
  </si>
  <si>
    <t>661   - 3111</t>
  </si>
  <si>
    <t>663   - 6111</t>
  </si>
  <si>
    <t>671  - 11</t>
  </si>
  <si>
    <t>634      - 5111</t>
  </si>
  <si>
    <t>636      - 5111</t>
  </si>
  <si>
    <t>638      - 5211</t>
  </si>
  <si>
    <t>652      -7111</t>
  </si>
  <si>
    <t>661     - 3111</t>
  </si>
  <si>
    <t>663    - 6111</t>
  </si>
  <si>
    <t>671    - 11</t>
  </si>
  <si>
    <t>661  - 3111</t>
  </si>
  <si>
    <t>671   - 11</t>
  </si>
  <si>
    <t>652    -7111</t>
  </si>
  <si>
    <t>636    -5111</t>
  </si>
  <si>
    <t>634    - 5111</t>
  </si>
  <si>
    <t>Projekcija plana
za 2022.</t>
  </si>
  <si>
    <t>Projekcija plana 
za 2023.</t>
  </si>
  <si>
    <t xml:space="preserve"> PLAN ZA 2021.</t>
  </si>
  <si>
    <t xml:space="preserve">Preneseni višak sredstava (Prihodi za posebne namjene) </t>
  </si>
  <si>
    <t xml:space="preserve">Ostali nespomenuti financijski rashodi </t>
  </si>
  <si>
    <t>Opći prihodi i primici (Prijedlog NOVO)</t>
  </si>
  <si>
    <t>POVEĆANJE SMANJENJE -</t>
  </si>
  <si>
    <t>Prihodi za posebne namjene (Prijedlog NOVO)</t>
  </si>
  <si>
    <t>Preneseni višak sredstava (Prihodi za posebne namjene - Prijedlog NOVO)</t>
  </si>
  <si>
    <t>108.875.</t>
  </si>
  <si>
    <t>NOVI PLAN ZA 2021.</t>
  </si>
  <si>
    <t>PRRVE IZMJENE I DOPUNE  PLANA RASHODA I IZDATAKA ZA 2021. GODINU</t>
  </si>
  <si>
    <t>Benkovac, 19.11.2021.</t>
  </si>
  <si>
    <t>URBROJ:2198/27-06-21-8</t>
  </si>
  <si>
    <t>Predsjednica Upravnog vijeća:</t>
  </si>
  <si>
    <t>Petra Dabo Zrilić, nag. Iur.</t>
  </si>
  <si>
    <t>mag. iur.</t>
  </si>
  <si>
    <t>PRVE IZMJENE I DOPUNE FINANCIJSKOG PLANA DJEČJEG VRTIĆA BUBAMARA BENKOVAC ZA 2021. I                                                                                                                                                PROJEKCIJA PLANA ZA  2022. I 2023. GODINU</t>
  </si>
  <si>
    <t>Novi plan
za 2021.</t>
  </si>
  <si>
    <t>Novi plan 
za 2021.</t>
  </si>
  <si>
    <t>PRVE IZMJENE I DOPUNE PLANA PRIHODA I PRIMITAKA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</si>
</sst>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43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0">
      <selection activeCell="F19" sqref="F19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6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26"/>
      <c r="B2" s="126"/>
      <c r="C2" s="126"/>
      <c r="D2" s="126"/>
      <c r="E2" s="126"/>
      <c r="F2" s="126"/>
      <c r="G2" s="126"/>
      <c r="H2" s="126"/>
    </row>
    <row r="3" spans="1:8" ht="48" customHeight="1">
      <c r="A3" s="127" t="s">
        <v>150</v>
      </c>
      <c r="B3" s="127"/>
      <c r="C3" s="127"/>
      <c r="D3" s="127"/>
      <c r="E3" s="127"/>
      <c r="F3" s="127"/>
      <c r="G3" s="127"/>
      <c r="H3" s="127"/>
    </row>
    <row r="4" spans="1:8" s="73" customFormat="1" ht="26.25" customHeight="1">
      <c r="A4" s="127" t="s">
        <v>34</v>
      </c>
      <c r="B4" s="127"/>
      <c r="C4" s="127"/>
      <c r="D4" s="127"/>
      <c r="E4" s="127"/>
      <c r="F4" s="127"/>
      <c r="G4" s="128"/>
      <c r="H4" s="128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151</v>
      </c>
      <c r="G6" s="80" t="s">
        <v>133</v>
      </c>
      <c r="H6" s="81" t="s">
        <v>134</v>
      </c>
      <c r="I6" s="82"/>
    </row>
    <row r="7" spans="1:9" ht="27.75" customHeight="1">
      <c r="A7" s="129" t="s">
        <v>36</v>
      </c>
      <c r="B7" s="130"/>
      <c r="C7" s="130"/>
      <c r="D7" s="130"/>
      <c r="E7" s="131"/>
      <c r="F7" s="100">
        <v>6835703</v>
      </c>
      <c r="G7" s="100">
        <v>6298743</v>
      </c>
      <c r="H7" s="100">
        <v>6397130</v>
      </c>
      <c r="I7" s="97"/>
    </row>
    <row r="8" spans="1:8" ht="22.5" customHeight="1">
      <c r="A8" s="132" t="s">
        <v>0</v>
      </c>
      <c r="B8" s="133"/>
      <c r="C8" s="133"/>
      <c r="D8" s="133"/>
      <c r="E8" s="134"/>
      <c r="F8" s="103">
        <v>6690471</v>
      </c>
      <c r="G8" s="103">
        <v>6298743</v>
      </c>
      <c r="H8" s="103">
        <v>6397130</v>
      </c>
    </row>
    <row r="9" spans="1:8" ht="22.5" customHeight="1">
      <c r="A9" s="135" t="s">
        <v>38</v>
      </c>
      <c r="B9" s="134"/>
      <c r="C9" s="134"/>
      <c r="D9" s="134"/>
      <c r="E9" s="134"/>
      <c r="F9" s="103">
        <v>0</v>
      </c>
      <c r="G9" s="103">
        <v>0</v>
      </c>
      <c r="H9" s="103">
        <v>0</v>
      </c>
    </row>
    <row r="10" spans="1:8" ht="22.5" customHeight="1">
      <c r="A10" s="99" t="s">
        <v>37</v>
      </c>
      <c r="B10" s="102"/>
      <c r="C10" s="102"/>
      <c r="D10" s="102"/>
      <c r="E10" s="102"/>
      <c r="F10" s="100">
        <v>6835703</v>
      </c>
      <c r="G10" s="100">
        <v>6298743</v>
      </c>
      <c r="H10" s="100">
        <v>6397130</v>
      </c>
    </row>
    <row r="11" spans="1:10" ht="22.5" customHeight="1">
      <c r="A11" s="136" t="s">
        <v>1</v>
      </c>
      <c r="B11" s="133"/>
      <c r="C11" s="133"/>
      <c r="D11" s="133"/>
      <c r="E11" s="137"/>
      <c r="F11" s="103">
        <v>6835703</v>
      </c>
      <c r="G11" s="103">
        <v>6243768</v>
      </c>
      <c r="H11" s="84">
        <v>6332155</v>
      </c>
      <c r="I11" s="63"/>
      <c r="J11" s="63"/>
    </row>
    <row r="12" spans="1:10" ht="22.5" customHeight="1">
      <c r="A12" s="138" t="s">
        <v>41</v>
      </c>
      <c r="B12" s="134"/>
      <c r="C12" s="134"/>
      <c r="D12" s="134"/>
      <c r="E12" s="134"/>
      <c r="F12" s="83">
        <v>177107</v>
      </c>
      <c r="G12" s="83">
        <v>54978</v>
      </c>
      <c r="H12" s="84">
        <v>64978</v>
      </c>
      <c r="I12" s="63"/>
      <c r="J12" s="63"/>
    </row>
    <row r="13" spans="1:10" ht="22.5" customHeight="1">
      <c r="A13" s="139" t="s">
        <v>2</v>
      </c>
      <c r="B13" s="130"/>
      <c r="C13" s="130"/>
      <c r="D13" s="130"/>
      <c r="E13" s="130"/>
      <c r="F13" s="101">
        <f>+F7-F10</f>
        <v>0</v>
      </c>
      <c r="G13" s="101">
        <f>+G7-G10</f>
        <v>0</v>
      </c>
      <c r="H13" s="101">
        <v>0</v>
      </c>
      <c r="J13" s="63"/>
    </row>
    <row r="14" spans="1:8" ht="25.5" customHeight="1">
      <c r="A14" s="127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76"/>
      <c r="B15" s="77"/>
      <c r="C15" s="77"/>
      <c r="D15" s="78"/>
      <c r="E15" s="79"/>
      <c r="F15" s="80" t="s">
        <v>151</v>
      </c>
      <c r="G15" s="80" t="s">
        <v>133</v>
      </c>
      <c r="H15" s="81" t="s">
        <v>134</v>
      </c>
      <c r="J15" s="63"/>
    </row>
    <row r="16" spans="1:10" ht="30.75" customHeight="1">
      <c r="A16" s="142" t="s">
        <v>42</v>
      </c>
      <c r="B16" s="143"/>
      <c r="C16" s="143"/>
      <c r="D16" s="143"/>
      <c r="E16" s="144"/>
      <c r="F16" s="104">
        <v>145232</v>
      </c>
      <c r="G16" s="104">
        <v>0</v>
      </c>
      <c r="H16" s="105">
        <v>0</v>
      </c>
      <c r="J16" s="63"/>
    </row>
    <row r="17" spans="1:10" ht="34.5" customHeight="1">
      <c r="A17" s="145" t="s">
        <v>43</v>
      </c>
      <c r="B17" s="146"/>
      <c r="C17" s="146"/>
      <c r="D17" s="146"/>
      <c r="E17" s="147"/>
      <c r="F17" s="106">
        <v>145232</v>
      </c>
      <c r="G17" s="106">
        <v>0</v>
      </c>
      <c r="H17" s="101">
        <v>0</v>
      </c>
      <c r="J17" s="63"/>
    </row>
    <row r="18" spans="1:10" s="68" customFormat="1" ht="25.5" customHeight="1">
      <c r="A18" s="150"/>
      <c r="B18" s="140"/>
      <c r="C18" s="140"/>
      <c r="D18" s="140"/>
      <c r="E18" s="140"/>
      <c r="F18" s="141"/>
      <c r="G18" s="141"/>
      <c r="H18" s="141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152</v>
      </c>
      <c r="G19" s="80" t="s">
        <v>133</v>
      </c>
      <c r="H19" s="81" t="s">
        <v>134</v>
      </c>
      <c r="J19" s="107"/>
      <c r="K19" s="107"/>
    </row>
    <row r="20" spans="1:10" s="68" customFormat="1" ht="22.5" customHeight="1">
      <c r="A20" s="132" t="s">
        <v>3</v>
      </c>
      <c r="B20" s="133"/>
      <c r="C20" s="133"/>
      <c r="D20" s="133"/>
      <c r="E20" s="133"/>
      <c r="F20" s="83">
        <v>0</v>
      </c>
      <c r="G20" s="83">
        <v>0</v>
      </c>
      <c r="H20" s="83">
        <v>0</v>
      </c>
      <c r="J20" s="107"/>
    </row>
    <row r="21" spans="1:8" s="68" customFormat="1" ht="33.75" customHeight="1">
      <c r="A21" s="132" t="s">
        <v>4</v>
      </c>
      <c r="B21" s="133"/>
      <c r="C21" s="133"/>
      <c r="D21" s="133"/>
      <c r="E21" s="133"/>
      <c r="F21" s="83">
        <v>0</v>
      </c>
      <c r="G21" s="83">
        <v>0</v>
      </c>
      <c r="H21" s="83">
        <v>0</v>
      </c>
    </row>
    <row r="22" spans="1:11" s="68" customFormat="1" ht="22.5" customHeight="1">
      <c r="A22" s="139" t="s">
        <v>5</v>
      </c>
      <c r="B22" s="130"/>
      <c r="C22" s="130"/>
      <c r="D22" s="130"/>
      <c r="E22" s="130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50"/>
      <c r="B23" s="140"/>
      <c r="C23" s="140"/>
      <c r="D23" s="140"/>
      <c r="E23" s="140"/>
      <c r="F23" s="141"/>
      <c r="G23" s="141"/>
      <c r="H23" s="141"/>
    </row>
    <row r="24" spans="1:8" s="68" customFormat="1" ht="22.5" customHeight="1">
      <c r="A24" s="136" t="s">
        <v>6</v>
      </c>
      <c r="B24" s="133"/>
      <c r="C24" s="133"/>
      <c r="D24" s="133"/>
      <c r="E24" s="133"/>
      <c r="F24" s="83" t="str">
        <f>IF((F13+F17+F22)&lt;&gt;0,"NESLAGANJE ZBROJA",(F13+F17+F22))</f>
        <v>NESLAGANJE ZBROJA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48" t="s">
        <v>44</v>
      </c>
      <c r="B26" s="149"/>
      <c r="C26" s="149"/>
      <c r="D26" s="149"/>
      <c r="E26" s="149"/>
      <c r="F26" s="149"/>
      <c r="G26" s="149"/>
      <c r="H26" s="149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="120" zoomScaleSheetLayoutView="120" zoomScalePageLayoutView="0" workbookViewId="0" topLeftCell="A22">
      <selection activeCell="A1" sqref="A1:I1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27" t="s">
        <v>153</v>
      </c>
      <c r="B1" s="127"/>
      <c r="C1" s="127"/>
      <c r="D1" s="127"/>
      <c r="E1" s="127"/>
      <c r="F1" s="127"/>
      <c r="G1" s="127"/>
      <c r="H1" s="127"/>
      <c r="I1" s="127"/>
    </row>
    <row r="2" spans="1:9" s="2" customFormat="1" ht="13.5" thickBot="1">
      <c r="A2" s="17"/>
      <c r="I2" s="18" t="s">
        <v>7</v>
      </c>
    </row>
    <row r="3" spans="1:9" s="2" customFormat="1" ht="26.25" thickBot="1">
      <c r="A3" s="93" t="s">
        <v>8</v>
      </c>
      <c r="B3" s="154" t="s">
        <v>45</v>
      </c>
      <c r="C3" s="155"/>
      <c r="D3" s="155"/>
      <c r="E3" s="155"/>
      <c r="F3" s="155"/>
      <c r="G3" s="155"/>
      <c r="H3" s="155"/>
      <c r="I3" s="156"/>
    </row>
    <row r="4" spans="1:9" s="2" customFormat="1" ht="90" thickBot="1">
      <c r="A4" s="94" t="s">
        <v>9</v>
      </c>
      <c r="B4" s="19" t="s">
        <v>113</v>
      </c>
      <c r="C4" s="20" t="s">
        <v>112</v>
      </c>
      <c r="D4" s="20" t="s">
        <v>111</v>
      </c>
      <c r="E4" s="20" t="s">
        <v>110</v>
      </c>
      <c r="F4" s="20" t="s">
        <v>14</v>
      </c>
      <c r="G4" s="20" t="s">
        <v>39</v>
      </c>
      <c r="H4" s="124" t="s">
        <v>107</v>
      </c>
      <c r="I4" s="21" t="s">
        <v>16</v>
      </c>
    </row>
    <row r="5" spans="1:9" s="2" customFormat="1" ht="12.75">
      <c r="A5" s="4" t="s">
        <v>114</v>
      </c>
      <c r="B5" s="5"/>
      <c r="C5" s="6"/>
      <c r="D5" s="7"/>
      <c r="E5" s="111">
        <v>15000</v>
      </c>
      <c r="F5" s="8"/>
      <c r="G5" s="9"/>
      <c r="H5" s="9"/>
      <c r="I5" s="10"/>
    </row>
    <row r="6" spans="1:9" s="2" customFormat="1" ht="12.75">
      <c r="A6" s="22" t="s">
        <v>115</v>
      </c>
      <c r="B6" s="117"/>
      <c r="C6" s="24"/>
      <c r="D6" s="118"/>
      <c r="E6" s="119">
        <v>70000</v>
      </c>
      <c r="F6" s="120"/>
      <c r="G6" s="121"/>
      <c r="H6" s="121"/>
      <c r="I6" s="122"/>
    </row>
    <row r="7" spans="1:9" s="2" customFormat="1" ht="12.75">
      <c r="A7" s="22" t="s">
        <v>116</v>
      </c>
      <c r="B7" s="23"/>
      <c r="C7" s="24"/>
      <c r="D7" s="24"/>
      <c r="E7" s="24">
        <v>610322</v>
      </c>
      <c r="F7" s="24"/>
      <c r="G7" s="25"/>
      <c r="H7" s="25"/>
      <c r="I7" s="26"/>
    </row>
    <row r="8" spans="1:9" s="2" customFormat="1" ht="12.75">
      <c r="A8" s="22" t="s">
        <v>117</v>
      </c>
      <c r="B8" s="23"/>
      <c r="C8" s="24"/>
      <c r="D8" s="24">
        <v>1120975</v>
      </c>
      <c r="E8" s="24"/>
      <c r="F8" s="24"/>
      <c r="G8" s="25"/>
      <c r="H8" s="25"/>
      <c r="I8" s="26"/>
    </row>
    <row r="9" spans="1:9" s="2" customFormat="1" ht="12.75">
      <c r="A9" s="22" t="s">
        <v>118</v>
      </c>
      <c r="B9" s="23"/>
      <c r="C9" s="24">
        <v>50000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119</v>
      </c>
      <c r="B10" s="23"/>
      <c r="C10" s="24"/>
      <c r="D10" s="24"/>
      <c r="E10" s="24"/>
      <c r="F10" s="24">
        <v>5000</v>
      </c>
      <c r="G10" s="25"/>
      <c r="H10" s="25"/>
      <c r="I10" s="26"/>
    </row>
    <row r="11" spans="1:9" s="2" customFormat="1" ht="12.75">
      <c r="A11" s="22" t="s">
        <v>120</v>
      </c>
      <c r="B11" s="23">
        <v>4839174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145232</v>
      </c>
      <c r="I12" s="26"/>
    </row>
    <row r="13" spans="1:9" s="2" customFormat="1" ht="12.75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13.5" thickBot="1">
      <c r="A14" s="27"/>
      <c r="B14" s="28"/>
      <c r="C14" s="29"/>
      <c r="D14" s="29"/>
      <c r="E14" s="29"/>
      <c r="F14" s="29"/>
      <c r="G14" s="30"/>
      <c r="H14" s="30"/>
      <c r="I14" s="31"/>
    </row>
    <row r="15" spans="1:9" s="2" customFormat="1" ht="30" customHeight="1" thickBot="1">
      <c r="A15" s="32" t="s">
        <v>17</v>
      </c>
      <c r="B15" s="33">
        <v>4839174</v>
      </c>
      <c r="C15" s="34">
        <v>50000</v>
      </c>
      <c r="D15" s="35">
        <v>1100975</v>
      </c>
      <c r="E15" s="34">
        <v>695322</v>
      </c>
      <c r="F15" s="35">
        <v>5000</v>
      </c>
      <c r="G15" s="34">
        <v>0</v>
      </c>
      <c r="H15" s="36">
        <v>145232</v>
      </c>
      <c r="I15" s="36">
        <v>0</v>
      </c>
    </row>
    <row r="16" spans="1:9" s="2" customFormat="1" ht="28.5" customHeight="1" thickBot="1">
      <c r="A16" s="32" t="s">
        <v>46</v>
      </c>
      <c r="B16" s="151">
        <f>SUM(B15:I15)</f>
        <v>6835703</v>
      </c>
      <c r="C16" s="152"/>
      <c r="D16" s="152"/>
      <c r="E16" s="152"/>
      <c r="F16" s="152"/>
      <c r="G16" s="152"/>
      <c r="H16" s="152"/>
      <c r="I16" s="153"/>
    </row>
    <row r="17" spans="1:9" ht="13.5" thickBot="1">
      <c r="A17" s="1"/>
      <c r="B17" s="1"/>
      <c r="C17" s="1"/>
      <c r="D17" s="15"/>
      <c r="E17" s="37"/>
      <c r="I17" s="18"/>
    </row>
    <row r="18" spans="1:9" ht="24" customHeight="1" thickBot="1">
      <c r="A18" s="95" t="s">
        <v>8</v>
      </c>
      <c r="B18" s="154" t="s">
        <v>94</v>
      </c>
      <c r="C18" s="155"/>
      <c r="D18" s="155"/>
      <c r="E18" s="155"/>
      <c r="F18" s="155"/>
      <c r="G18" s="155"/>
      <c r="H18" s="155"/>
      <c r="I18" s="156"/>
    </row>
    <row r="19" spans="1:9" ht="90" thickBot="1">
      <c r="A19" s="96" t="s">
        <v>9</v>
      </c>
      <c r="B19" s="19" t="s">
        <v>10</v>
      </c>
      <c r="C19" s="20" t="s">
        <v>11</v>
      </c>
      <c r="D19" s="20" t="s">
        <v>12</v>
      </c>
      <c r="E19" s="20" t="s">
        <v>13</v>
      </c>
      <c r="F19" s="20" t="s">
        <v>14</v>
      </c>
      <c r="G19" s="20" t="s">
        <v>39</v>
      </c>
      <c r="H19" s="21" t="s">
        <v>16</v>
      </c>
      <c r="I19" s="21"/>
    </row>
    <row r="20" spans="1:9" ht="12.75">
      <c r="A20" s="4" t="s">
        <v>121</v>
      </c>
      <c r="B20" s="5"/>
      <c r="C20" s="6"/>
      <c r="D20" s="7"/>
      <c r="E20" s="111">
        <v>15000</v>
      </c>
      <c r="F20" s="8"/>
      <c r="G20" s="9"/>
      <c r="H20" s="9"/>
      <c r="I20" s="10"/>
    </row>
    <row r="21" spans="1:9" ht="12.75">
      <c r="A21" s="22" t="s">
        <v>122</v>
      </c>
      <c r="B21" s="23"/>
      <c r="C21" s="24"/>
      <c r="D21" s="24"/>
      <c r="E21" s="24">
        <v>60000</v>
      </c>
      <c r="F21" s="24"/>
      <c r="G21" s="25"/>
      <c r="H21" s="25"/>
      <c r="I21" s="26"/>
    </row>
    <row r="22" spans="1:9" ht="12.75">
      <c r="A22" s="22" t="s">
        <v>123</v>
      </c>
      <c r="B22" s="23"/>
      <c r="C22" s="24"/>
      <c r="D22" s="24"/>
      <c r="E22" s="24">
        <v>109954</v>
      </c>
      <c r="F22" s="24"/>
      <c r="G22" s="25"/>
      <c r="H22" s="25"/>
      <c r="I22" s="26"/>
    </row>
    <row r="23" spans="1:9" ht="12.75">
      <c r="A23" s="22" t="s">
        <v>124</v>
      </c>
      <c r="B23" s="23"/>
      <c r="C23" s="24"/>
      <c r="D23" s="24">
        <v>1100975</v>
      </c>
      <c r="E23" s="24"/>
      <c r="F23" s="24"/>
      <c r="G23" s="25"/>
      <c r="H23" s="25"/>
      <c r="I23" s="26"/>
    </row>
    <row r="24" spans="1:9" ht="12.75">
      <c r="A24" s="22" t="s">
        <v>125</v>
      </c>
      <c r="B24" s="23"/>
      <c r="C24" s="24">
        <v>50000</v>
      </c>
      <c r="D24" s="24"/>
      <c r="E24" s="24"/>
      <c r="F24" s="24"/>
      <c r="G24" s="25"/>
      <c r="H24" s="25"/>
      <c r="I24" s="26"/>
    </row>
    <row r="25" spans="1:9" ht="12.75">
      <c r="A25" s="22" t="s">
        <v>126</v>
      </c>
      <c r="B25" s="23"/>
      <c r="C25" s="24"/>
      <c r="D25" s="24"/>
      <c r="E25" s="24"/>
      <c r="F25" s="24">
        <v>6000</v>
      </c>
      <c r="G25" s="25"/>
      <c r="H25" s="25"/>
      <c r="I25" s="26"/>
    </row>
    <row r="26" spans="1:9" ht="12.75">
      <c r="A26" s="22" t="s">
        <v>127</v>
      </c>
      <c r="B26" s="23">
        <v>4966814</v>
      </c>
      <c r="C26" s="24"/>
      <c r="D26" s="24"/>
      <c r="E26" s="24"/>
      <c r="F26" s="24"/>
      <c r="G26" s="25"/>
      <c r="H26" s="25"/>
      <c r="I26" s="26"/>
    </row>
    <row r="27" spans="1:9" ht="13.5" thickBot="1">
      <c r="A27" s="22"/>
      <c r="B27" s="23"/>
      <c r="C27" s="24"/>
      <c r="D27" s="24"/>
      <c r="E27" s="24"/>
      <c r="F27" s="24"/>
      <c r="G27" s="25"/>
      <c r="H27" s="25"/>
      <c r="I27" s="26"/>
    </row>
    <row r="28" spans="1:8" s="2" customFormat="1" ht="30" customHeight="1" thickBot="1">
      <c r="A28" s="32" t="s">
        <v>17</v>
      </c>
      <c r="B28" s="33">
        <v>4966814</v>
      </c>
      <c r="C28" s="34">
        <v>50000</v>
      </c>
      <c r="D28" s="35">
        <v>1100975</v>
      </c>
      <c r="E28" s="34">
        <v>174954</v>
      </c>
      <c r="F28" s="35">
        <v>6000</v>
      </c>
      <c r="G28" s="34">
        <v>0</v>
      </c>
      <c r="H28" s="36">
        <v>0</v>
      </c>
    </row>
    <row r="29" spans="1:9" s="2" customFormat="1" ht="28.5" customHeight="1" thickBot="1">
      <c r="A29" s="32" t="s">
        <v>102</v>
      </c>
      <c r="B29" s="151">
        <f>B28+C28+D28+E28+F28+G28+H28</f>
        <v>6298743</v>
      </c>
      <c r="C29" s="152"/>
      <c r="D29" s="152"/>
      <c r="E29" s="152"/>
      <c r="F29" s="152"/>
      <c r="G29" s="152"/>
      <c r="H29" s="152"/>
      <c r="I29" s="153"/>
    </row>
    <row r="30" spans="4:5" ht="13.5" thickBot="1">
      <c r="D30" s="39"/>
      <c r="E30" s="40"/>
    </row>
    <row r="31" spans="1:9" ht="26.25" thickBot="1">
      <c r="A31" s="95" t="s">
        <v>8</v>
      </c>
      <c r="B31" s="154" t="s">
        <v>109</v>
      </c>
      <c r="C31" s="155"/>
      <c r="D31" s="155"/>
      <c r="E31" s="155"/>
      <c r="F31" s="155"/>
      <c r="G31" s="155"/>
      <c r="H31" s="155"/>
      <c r="I31" s="156"/>
    </row>
    <row r="32" spans="1:8" ht="90" thickBot="1">
      <c r="A32" s="96" t="s">
        <v>9</v>
      </c>
      <c r="B32" s="19" t="s">
        <v>10</v>
      </c>
      <c r="C32" s="20" t="s">
        <v>11</v>
      </c>
      <c r="D32" s="20" t="s">
        <v>12</v>
      </c>
      <c r="E32" s="20" t="s">
        <v>13</v>
      </c>
      <c r="F32" s="20" t="s">
        <v>14</v>
      </c>
      <c r="G32" s="20" t="s">
        <v>39</v>
      </c>
      <c r="H32" s="21" t="s">
        <v>16</v>
      </c>
    </row>
    <row r="33" spans="1:9" ht="12.75">
      <c r="A33" s="4" t="s">
        <v>132</v>
      </c>
      <c r="B33" s="5"/>
      <c r="C33" s="6"/>
      <c r="D33" s="7"/>
      <c r="E33" s="111">
        <v>60000</v>
      </c>
      <c r="F33" s="8"/>
      <c r="G33" s="9"/>
      <c r="H33" s="9"/>
      <c r="I33" s="10"/>
    </row>
    <row r="34" spans="1:9" ht="12.75">
      <c r="A34" s="22" t="s">
        <v>131</v>
      </c>
      <c r="B34" s="23"/>
      <c r="C34" s="24"/>
      <c r="D34" s="24"/>
      <c r="E34" s="24">
        <v>15000</v>
      </c>
      <c r="F34" s="24"/>
      <c r="G34" s="25"/>
      <c r="H34" s="25"/>
      <c r="I34" s="26"/>
    </row>
    <row r="35" spans="1:9" ht="12.75">
      <c r="A35" s="22" t="s">
        <v>130</v>
      </c>
      <c r="B35" s="23"/>
      <c r="C35" s="24"/>
      <c r="D35" s="24">
        <v>1100975</v>
      </c>
      <c r="E35" s="24"/>
      <c r="F35" s="24"/>
      <c r="G35" s="25"/>
      <c r="H35" s="25"/>
      <c r="I35" s="26"/>
    </row>
    <row r="36" spans="1:9" ht="12.75">
      <c r="A36" s="22" t="s">
        <v>128</v>
      </c>
      <c r="B36" s="23"/>
      <c r="C36" s="24"/>
      <c r="D36" s="24"/>
      <c r="E36" s="24"/>
      <c r="F36" s="24"/>
      <c r="G36" s="25"/>
      <c r="H36" s="25"/>
      <c r="I36" s="26"/>
    </row>
    <row r="37" spans="1:9" ht="12.75">
      <c r="A37" s="22" t="s">
        <v>119</v>
      </c>
      <c r="B37" s="23"/>
      <c r="C37" s="24"/>
      <c r="D37" s="24"/>
      <c r="E37" s="24"/>
      <c r="F37" s="24">
        <v>6000</v>
      </c>
      <c r="G37" s="25"/>
      <c r="H37" s="25"/>
      <c r="I37" s="26"/>
    </row>
    <row r="38" spans="1:9" ht="12.75">
      <c r="A38" s="22" t="s">
        <v>129</v>
      </c>
      <c r="B38" s="23">
        <v>5215155</v>
      </c>
      <c r="C38" s="24"/>
      <c r="D38" s="24"/>
      <c r="E38" s="24"/>
      <c r="F38" s="24"/>
      <c r="G38" s="25"/>
      <c r="H38" s="25"/>
      <c r="I38" s="26"/>
    </row>
    <row r="39" spans="1:9" ht="12.75">
      <c r="A39" s="22"/>
      <c r="B39" s="23"/>
      <c r="C39" s="24"/>
      <c r="D39" s="24"/>
      <c r="E39" s="24"/>
      <c r="F39" s="24"/>
      <c r="G39" s="25"/>
      <c r="H39" s="25"/>
      <c r="I39" s="26"/>
    </row>
    <row r="40" spans="1:9" ht="13.5" customHeight="1" thickBot="1">
      <c r="A40" s="22"/>
      <c r="B40" s="23"/>
      <c r="C40" s="24"/>
      <c r="D40" s="24"/>
      <c r="E40" s="24"/>
      <c r="F40" s="24"/>
      <c r="G40" s="25"/>
      <c r="H40" s="25"/>
      <c r="I40" s="26"/>
    </row>
    <row r="41" spans="1:8" s="2" customFormat="1" ht="30" customHeight="1" thickBot="1">
      <c r="A41" s="32" t="s">
        <v>17</v>
      </c>
      <c r="B41" s="33">
        <v>5215155</v>
      </c>
      <c r="C41" s="34">
        <f>+C34</f>
        <v>0</v>
      </c>
      <c r="D41" s="35">
        <v>1100975</v>
      </c>
      <c r="E41" s="34">
        <v>75000</v>
      </c>
      <c r="F41" s="35">
        <v>6000</v>
      </c>
      <c r="G41" s="34">
        <v>0</v>
      </c>
      <c r="H41" s="36">
        <v>0</v>
      </c>
    </row>
    <row r="42" spans="1:9" s="2" customFormat="1" ht="28.5" customHeight="1" thickBot="1">
      <c r="A42" s="32" t="s">
        <v>108</v>
      </c>
      <c r="B42" s="151">
        <f>B41+C41+D41+E41+F41+G41+H41</f>
        <v>6397130</v>
      </c>
      <c r="C42" s="152"/>
      <c r="D42" s="152"/>
      <c r="E42" s="152"/>
      <c r="F42" s="152"/>
      <c r="G42" s="152"/>
      <c r="H42" s="152"/>
      <c r="I42" s="153"/>
    </row>
    <row r="43" spans="3:5" ht="13.5" customHeight="1">
      <c r="C43" s="41"/>
      <c r="D43" s="39"/>
      <c r="E43" s="42"/>
    </row>
    <row r="44" spans="3:5" ht="13.5" customHeight="1">
      <c r="C44" s="41"/>
      <c r="D44" s="43"/>
      <c r="E44" s="44"/>
    </row>
    <row r="45" spans="4:5" ht="13.5" customHeight="1">
      <c r="D45" s="45"/>
      <c r="E45" s="46"/>
    </row>
    <row r="46" spans="4:5" ht="13.5" customHeight="1">
      <c r="D46" s="47"/>
      <c r="E46" s="48"/>
    </row>
    <row r="47" spans="4:5" ht="13.5" customHeight="1">
      <c r="D47" s="39"/>
      <c r="E47" s="40"/>
    </row>
    <row r="48" spans="3:5" ht="28.5" customHeight="1">
      <c r="C48" s="41"/>
      <c r="D48" s="39"/>
      <c r="E48" s="49"/>
    </row>
    <row r="49" spans="3:5" ht="13.5" customHeight="1">
      <c r="C49" s="41"/>
      <c r="D49" s="39"/>
      <c r="E49" s="44"/>
    </row>
    <row r="50" spans="4:5" ht="13.5" customHeight="1">
      <c r="D50" s="39"/>
      <c r="E50" s="40"/>
    </row>
    <row r="51" spans="4:5" ht="13.5" customHeight="1">
      <c r="D51" s="39"/>
      <c r="E51" s="48"/>
    </row>
    <row r="52" spans="4:5" ht="13.5" customHeight="1">
      <c r="D52" s="39"/>
      <c r="E52" s="40"/>
    </row>
    <row r="53" spans="4:5" ht="22.5" customHeight="1">
      <c r="D53" s="39"/>
      <c r="E53" s="50"/>
    </row>
    <row r="54" spans="4:5" ht="13.5" customHeight="1">
      <c r="D54" s="45"/>
      <c r="E54" s="46"/>
    </row>
    <row r="55" spans="2:5" ht="13.5" customHeight="1">
      <c r="B55" s="41"/>
      <c r="D55" s="45"/>
      <c r="E55" s="51"/>
    </row>
    <row r="56" spans="3:5" ht="13.5" customHeight="1">
      <c r="C56" s="41"/>
      <c r="D56" s="45"/>
      <c r="E56" s="52"/>
    </row>
    <row r="57" spans="3:5" ht="13.5" customHeight="1">
      <c r="C57" s="41"/>
      <c r="D57" s="47"/>
      <c r="E57" s="44"/>
    </row>
    <row r="58" spans="4:5" ht="13.5" customHeight="1">
      <c r="D58" s="39"/>
      <c r="E58" s="40"/>
    </row>
    <row r="59" spans="2:5" ht="13.5" customHeight="1">
      <c r="B59" s="41"/>
      <c r="D59" s="39"/>
      <c r="E59" s="42"/>
    </row>
    <row r="60" spans="3:5" ht="13.5" customHeight="1">
      <c r="C60" s="41"/>
      <c r="D60" s="39"/>
      <c r="E60" s="51"/>
    </row>
    <row r="61" spans="3:5" ht="13.5" customHeight="1">
      <c r="C61" s="41"/>
      <c r="D61" s="47"/>
      <c r="E61" s="44"/>
    </row>
    <row r="62" spans="4:5" ht="13.5" customHeight="1">
      <c r="D62" s="45"/>
      <c r="E62" s="40"/>
    </row>
    <row r="63" spans="3:5" ht="13.5" customHeight="1">
      <c r="C63" s="41"/>
      <c r="D63" s="45"/>
      <c r="E63" s="51"/>
    </row>
    <row r="64" spans="4:5" ht="22.5" customHeight="1">
      <c r="D64" s="47"/>
      <c r="E64" s="50"/>
    </row>
    <row r="65" spans="4:5" ht="13.5" customHeight="1">
      <c r="D65" s="39"/>
      <c r="E65" s="40"/>
    </row>
    <row r="66" spans="4:5" ht="13.5" customHeight="1">
      <c r="D66" s="47"/>
      <c r="E66" s="44"/>
    </row>
    <row r="67" spans="4:5" ht="13.5" customHeight="1">
      <c r="D67" s="39"/>
      <c r="E67" s="40"/>
    </row>
    <row r="68" spans="4:5" ht="13.5" customHeight="1">
      <c r="D68" s="39"/>
      <c r="E68" s="40"/>
    </row>
    <row r="69" spans="1:5" ht="13.5" customHeight="1">
      <c r="A69" s="41"/>
      <c r="D69" s="53"/>
      <c r="E69" s="51"/>
    </row>
    <row r="70" spans="2:5" ht="13.5" customHeight="1">
      <c r="B70" s="41"/>
      <c r="C70" s="41"/>
      <c r="D70" s="54"/>
      <c r="E70" s="51"/>
    </row>
    <row r="71" spans="2:5" ht="13.5" customHeight="1">
      <c r="B71" s="41"/>
      <c r="C71" s="41"/>
      <c r="D71" s="54"/>
      <c r="E71" s="42"/>
    </row>
    <row r="72" spans="2:5" ht="13.5" customHeight="1">
      <c r="B72" s="41"/>
      <c r="C72" s="41"/>
      <c r="D72" s="47"/>
      <c r="E72" s="48"/>
    </row>
    <row r="73" spans="4:5" ht="12.75">
      <c r="D73" s="39"/>
      <c r="E73" s="40"/>
    </row>
    <row r="74" spans="2:5" ht="12.75">
      <c r="B74" s="41"/>
      <c r="D74" s="39"/>
      <c r="E74" s="51"/>
    </row>
    <row r="75" spans="3:5" ht="12.75">
      <c r="C75" s="41"/>
      <c r="D75" s="39"/>
      <c r="E75" s="42"/>
    </row>
    <row r="76" spans="3:5" ht="12.75">
      <c r="C76" s="41"/>
      <c r="D76" s="47"/>
      <c r="E76" s="44"/>
    </row>
    <row r="77" spans="4:5" ht="12.75">
      <c r="D77" s="39"/>
      <c r="E77" s="40"/>
    </row>
    <row r="78" spans="4:5" ht="12.75">
      <c r="D78" s="39"/>
      <c r="E78" s="40"/>
    </row>
    <row r="79" spans="4:5" ht="12.75">
      <c r="D79" s="55"/>
      <c r="E79" s="56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47"/>
      <c r="E83" s="44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1:5" ht="28.5" customHeight="1">
      <c r="A90" s="57"/>
      <c r="B90" s="57"/>
      <c r="C90" s="57"/>
      <c r="D90" s="58"/>
      <c r="E90" s="59"/>
    </row>
    <row r="91" spans="3:5" ht="12.75">
      <c r="C91" s="41"/>
      <c r="D91" s="39"/>
      <c r="E91" s="42"/>
    </row>
    <row r="92" spans="4:5" ht="12.75">
      <c r="D92" s="60"/>
      <c r="E92" s="61"/>
    </row>
    <row r="93" spans="4:5" ht="12.75">
      <c r="D93" s="39"/>
      <c r="E93" s="40"/>
    </row>
    <row r="94" spans="4:5" ht="12.75">
      <c r="D94" s="55"/>
      <c r="E94" s="56"/>
    </row>
    <row r="95" spans="4:5" ht="12.75">
      <c r="D95" s="55"/>
      <c r="E95" s="56"/>
    </row>
    <row r="96" spans="4:5" ht="12.75">
      <c r="D96" s="39"/>
      <c r="E96" s="40"/>
    </row>
    <row r="97" spans="4:5" ht="12.75">
      <c r="D97" s="47"/>
      <c r="E97" s="44"/>
    </row>
    <row r="98" spans="4:5" ht="12.75">
      <c r="D98" s="39"/>
      <c r="E98" s="40"/>
    </row>
    <row r="99" spans="4:5" ht="12.75">
      <c r="D99" s="39"/>
      <c r="E99" s="40"/>
    </row>
    <row r="100" spans="4:5" ht="12.75">
      <c r="D100" s="47"/>
      <c r="E100" s="44"/>
    </row>
    <row r="101" spans="4:5" ht="12.75">
      <c r="D101" s="39"/>
      <c r="E101" s="40"/>
    </row>
    <row r="102" spans="4:5" ht="12.75">
      <c r="D102" s="55"/>
      <c r="E102" s="56"/>
    </row>
    <row r="103" spans="4:5" ht="12.75">
      <c r="D103" s="47"/>
      <c r="E103" s="61"/>
    </row>
    <row r="104" spans="4:5" ht="12.75">
      <c r="D104" s="45"/>
      <c r="E104" s="56"/>
    </row>
    <row r="105" spans="4:5" ht="12.75">
      <c r="D105" s="47"/>
      <c r="E105" s="44"/>
    </row>
    <row r="106" spans="4:5" ht="12.75">
      <c r="D106" s="39"/>
      <c r="E106" s="40"/>
    </row>
    <row r="107" spans="3:5" ht="12.75">
      <c r="C107" s="41"/>
      <c r="D107" s="39"/>
      <c r="E107" s="42"/>
    </row>
    <row r="108" spans="4:5" ht="12.75">
      <c r="D108" s="45"/>
      <c r="E108" s="44"/>
    </row>
    <row r="109" spans="4:5" ht="12.75">
      <c r="D109" s="45"/>
      <c r="E109" s="56"/>
    </row>
    <row r="110" spans="3:5" ht="12.75">
      <c r="C110" s="41"/>
      <c r="D110" s="45"/>
      <c r="E110" s="62"/>
    </row>
    <row r="111" spans="3:5" ht="12.75">
      <c r="C111" s="41"/>
      <c r="D111" s="47"/>
      <c r="E111" s="48"/>
    </row>
    <row r="112" spans="4:5" ht="12.75">
      <c r="D112" s="39"/>
      <c r="E112" s="40"/>
    </row>
    <row r="113" spans="4:5" ht="12.75">
      <c r="D113" s="60"/>
      <c r="E113" s="63"/>
    </row>
    <row r="114" spans="4:5" ht="11.25" customHeight="1">
      <c r="D114" s="55"/>
      <c r="E114" s="56"/>
    </row>
    <row r="115" spans="2:5" ht="24" customHeight="1">
      <c r="B115" s="41"/>
      <c r="D115" s="55"/>
      <c r="E115" s="64"/>
    </row>
    <row r="116" spans="3:5" ht="15" customHeight="1">
      <c r="C116" s="41"/>
      <c r="D116" s="55"/>
      <c r="E116" s="64"/>
    </row>
    <row r="117" spans="4:5" ht="11.25" customHeight="1">
      <c r="D117" s="60"/>
      <c r="E117" s="61"/>
    </row>
    <row r="118" spans="4:5" ht="12.75">
      <c r="D118" s="55"/>
      <c r="E118" s="56"/>
    </row>
    <row r="119" spans="2:5" ht="13.5" customHeight="1">
      <c r="B119" s="41"/>
      <c r="D119" s="55"/>
      <c r="E119" s="65"/>
    </row>
    <row r="120" spans="3:5" ht="12.75" customHeight="1">
      <c r="C120" s="41"/>
      <c r="D120" s="55"/>
      <c r="E120" s="42"/>
    </row>
    <row r="121" spans="3:5" ht="12.75" customHeight="1">
      <c r="C121" s="41"/>
      <c r="D121" s="47"/>
      <c r="E121" s="48"/>
    </row>
    <row r="122" spans="4:5" ht="12.75">
      <c r="D122" s="39"/>
      <c r="E122" s="40"/>
    </row>
    <row r="123" spans="3:5" ht="12.75">
      <c r="C123" s="41"/>
      <c r="D123" s="39"/>
      <c r="E123" s="62"/>
    </row>
    <row r="124" spans="4:5" ht="12.75">
      <c r="D124" s="60"/>
      <c r="E124" s="61"/>
    </row>
    <row r="125" spans="4:5" ht="12.75">
      <c r="D125" s="55"/>
      <c r="E125" s="56"/>
    </row>
    <row r="126" spans="4:5" ht="12.75">
      <c r="D126" s="39"/>
      <c r="E126" s="40"/>
    </row>
    <row r="127" spans="1:5" ht="19.5" customHeight="1">
      <c r="A127" s="66"/>
      <c r="B127" s="1"/>
      <c r="C127" s="1"/>
      <c r="D127" s="1"/>
      <c r="E127" s="51"/>
    </row>
    <row r="128" spans="1:5" ht="15" customHeight="1">
      <c r="A128" s="41"/>
      <c r="D128" s="53"/>
      <c r="E128" s="51"/>
    </row>
    <row r="129" spans="1:5" ht="12.75">
      <c r="A129" s="41"/>
      <c r="B129" s="41"/>
      <c r="D129" s="53"/>
      <c r="E129" s="42"/>
    </row>
    <row r="130" spans="3:5" ht="12.75">
      <c r="C130" s="41"/>
      <c r="D130" s="39"/>
      <c r="E130" s="51"/>
    </row>
    <row r="131" spans="4:5" ht="12.75">
      <c r="D131" s="43"/>
      <c r="E131" s="44"/>
    </row>
    <row r="132" spans="2:5" ht="12.75">
      <c r="B132" s="41"/>
      <c r="D132" s="39"/>
      <c r="E132" s="42"/>
    </row>
    <row r="133" spans="3:5" ht="12.75">
      <c r="C133" s="41"/>
      <c r="D133" s="39"/>
      <c r="E133" s="42"/>
    </row>
    <row r="134" spans="4:5" ht="12.75">
      <c r="D134" s="47"/>
      <c r="E134" s="48"/>
    </row>
    <row r="135" spans="3:5" ht="22.5" customHeight="1">
      <c r="C135" s="41"/>
      <c r="D135" s="39"/>
      <c r="E135" s="49"/>
    </row>
    <row r="136" spans="4:5" ht="12.75">
      <c r="D136" s="39"/>
      <c r="E136" s="48"/>
    </row>
    <row r="137" spans="2:5" ht="12.75">
      <c r="B137" s="41"/>
      <c r="D137" s="45"/>
      <c r="E137" s="51"/>
    </row>
    <row r="138" spans="3:5" ht="12.75">
      <c r="C138" s="41"/>
      <c r="D138" s="45"/>
      <c r="E138" s="52"/>
    </row>
    <row r="139" spans="4:5" ht="12.75">
      <c r="D139" s="47"/>
      <c r="E139" s="44"/>
    </row>
    <row r="140" spans="1:5" ht="13.5" customHeight="1">
      <c r="A140" s="41"/>
      <c r="D140" s="53"/>
      <c r="E140" s="51"/>
    </row>
    <row r="141" spans="2:5" ht="13.5" customHeight="1">
      <c r="B141" s="41"/>
      <c r="D141" s="39"/>
      <c r="E141" s="51"/>
    </row>
    <row r="142" spans="3:5" ht="13.5" customHeight="1">
      <c r="C142" s="41"/>
      <c r="D142" s="39"/>
      <c r="E142" s="42"/>
    </row>
    <row r="143" spans="3:5" ht="12.75">
      <c r="C143" s="41"/>
      <c r="D143" s="47"/>
      <c r="E143" s="44"/>
    </row>
    <row r="144" spans="3:5" ht="12.75">
      <c r="C144" s="41"/>
      <c r="D144" s="39"/>
      <c r="E144" s="42"/>
    </row>
    <row r="145" spans="4:5" ht="12.75">
      <c r="D145" s="60"/>
      <c r="E145" s="61"/>
    </row>
    <row r="146" spans="3:5" ht="12.75">
      <c r="C146" s="41"/>
      <c r="D146" s="45"/>
      <c r="E146" s="62"/>
    </row>
    <row r="147" spans="3:5" ht="12.75">
      <c r="C147" s="41"/>
      <c r="D147" s="47"/>
      <c r="E147" s="48"/>
    </row>
    <row r="148" spans="4:5" ht="12.75">
      <c r="D148" s="60"/>
      <c r="E148" s="67"/>
    </row>
    <row r="149" spans="2:5" ht="12.75">
      <c r="B149" s="41"/>
      <c r="D149" s="55"/>
      <c r="E149" s="65"/>
    </row>
    <row r="150" spans="3:5" ht="12.75">
      <c r="C150" s="41"/>
      <c r="D150" s="55"/>
      <c r="E150" s="42"/>
    </row>
    <row r="151" spans="3:5" ht="12.75">
      <c r="C151" s="41"/>
      <c r="D151" s="47"/>
      <c r="E151" s="48"/>
    </row>
    <row r="152" spans="3:5" ht="12.75">
      <c r="C152" s="41"/>
      <c r="D152" s="47"/>
      <c r="E152" s="48"/>
    </row>
    <row r="153" spans="4:5" ht="12.75">
      <c r="D153" s="39"/>
      <c r="E153" s="40"/>
    </row>
    <row r="154" spans="1:5" s="68" customFormat="1" ht="18" customHeight="1">
      <c r="A154" s="157"/>
      <c r="B154" s="158"/>
      <c r="C154" s="158"/>
      <c r="D154" s="158"/>
      <c r="E154" s="158"/>
    </row>
    <row r="155" spans="1:5" ht="28.5" customHeight="1">
      <c r="A155" s="57"/>
      <c r="B155" s="57"/>
      <c r="C155" s="57"/>
      <c r="D155" s="58"/>
      <c r="E155" s="59"/>
    </row>
    <row r="157" spans="1:5" ht="15.75">
      <c r="A157" s="70"/>
      <c r="B157" s="41"/>
      <c r="C157" s="41"/>
      <c r="D157" s="71"/>
      <c r="E157" s="14"/>
    </row>
    <row r="158" spans="1:5" ht="12.75">
      <c r="A158" s="41"/>
      <c r="B158" s="41"/>
      <c r="C158" s="41"/>
      <c r="D158" s="71"/>
      <c r="E158" s="14"/>
    </row>
    <row r="159" spans="1:5" ht="17.25" customHeight="1">
      <c r="A159" s="41"/>
      <c r="B159" s="41"/>
      <c r="C159" s="41"/>
      <c r="D159" s="71"/>
      <c r="E159" s="14"/>
    </row>
    <row r="160" spans="1:5" ht="13.5" customHeight="1">
      <c r="A160" s="41"/>
      <c r="B160" s="41"/>
      <c r="C160" s="41"/>
      <c r="D160" s="71"/>
      <c r="E160" s="14"/>
    </row>
    <row r="161" spans="1:5" ht="12.75">
      <c r="A161" s="41"/>
      <c r="B161" s="41"/>
      <c r="C161" s="41"/>
      <c r="D161" s="71"/>
      <c r="E161" s="14"/>
    </row>
    <row r="162" spans="1:3" ht="12.75">
      <c r="A162" s="41"/>
      <c r="B162" s="41"/>
      <c r="C162" s="41"/>
    </row>
    <row r="163" spans="1:5" ht="12.75">
      <c r="A163" s="41"/>
      <c r="B163" s="41"/>
      <c r="C163" s="41"/>
      <c r="D163" s="71"/>
      <c r="E163" s="14"/>
    </row>
    <row r="164" spans="1:5" ht="12.75">
      <c r="A164" s="41"/>
      <c r="B164" s="41"/>
      <c r="C164" s="41"/>
      <c r="D164" s="71"/>
      <c r="E164" s="72"/>
    </row>
    <row r="165" spans="1:5" ht="12.75">
      <c r="A165" s="41"/>
      <c r="B165" s="41"/>
      <c r="C165" s="41"/>
      <c r="D165" s="71"/>
      <c r="E165" s="14"/>
    </row>
    <row r="166" spans="1:5" ht="22.5" customHeight="1">
      <c r="A166" s="41"/>
      <c r="B166" s="41"/>
      <c r="C166" s="41"/>
      <c r="D166" s="71"/>
      <c r="E166" s="49"/>
    </row>
    <row r="167" spans="4:5" ht="22.5" customHeight="1">
      <c r="D167" s="47"/>
      <c r="E167" s="50"/>
    </row>
  </sheetData>
  <sheetProtection/>
  <mergeCells count="8">
    <mergeCell ref="A1:I1"/>
    <mergeCell ref="B16:I16"/>
    <mergeCell ref="B18:I18"/>
    <mergeCell ref="B29:I29"/>
    <mergeCell ref="B31:I31"/>
    <mergeCell ref="A154:E154"/>
    <mergeCell ref="B3:I3"/>
    <mergeCell ref="B42:I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9"/>
  <sheetViews>
    <sheetView tabSelected="1" zoomScalePageLayoutView="0" workbookViewId="0" topLeftCell="A1">
      <selection activeCell="E93" sqref="E93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5" width="14.28125" style="3" customWidth="1"/>
    <col min="6" max="6" width="11.421875" style="3" bestFit="1" customWidth="1"/>
    <col min="7" max="8" width="11.421875" style="3" customWidth="1"/>
    <col min="9" max="9" width="9.28125" style="3" customWidth="1"/>
    <col min="10" max="10" width="14.140625" style="3" bestFit="1" customWidth="1"/>
    <col min="11" max="12" width="14.140625" style="3" customWidth="1"/>
    <col min="13" max="14" width="7.57421875" style="3" bestFit="1" customWidth="1"/>
    <col min="15" max="15" width="11.28125" style="3" customWidth="1"/>
    <col min="16" max="16" width="10.00390625" style="3" bestFit="1" customWidth="1"/>
    <col min="17" max="17" width="12.28125" style="3" bestFit="1" customWidth="1"/>
    <col min="18" max="19" width="12.28125" style="3" customWidth="1"/>
    <col min="20" max="20" width="12.28125" style="3" bestFit="1" customWidth="1"/>
    <col min="21" max="16384" width="11.421875" style="11" customWidth="1"/>
  </cols>
  <sheetData>
    <row r="1" spans="1:20" ht="24" customHeight="1">
      <c r="A1" s="159" t="s">
        <v>144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1" s="14" customFormat="1" ht="90">
      <c r="A2" s="12" t="s">
        <v>18</v>
      </c>
      <c r="B2" s="12" t="s">
        <v>19</v>
      </c>
      <c r="C2" s="13" t="s">
        <v>135</v>
      </c>
      <c r="D2" s="92" t="s">
        <v>139</v>
      </c>
      <c r="E2" s="13" t="s">
        <v>143</v>
      </c>
      <c r="F2" s="92" t="s">
        <v>10</v>
      </c>
      <c r="G2" s="92" t="s">
        <v>139</v>
      </c>
      <c r="H2" s="92" t="s">
        <v>138</v>
      </c>
      <c r="I2" s="92" t="s">
        <v>11</v>
      </c>
      <c r="J2" s="92" t="s">
        <v>12</v>
      </c>
      <c r="K2" s="92" t="s">
        <v>139</v>
      </c>
      <c r="L2" s="92" t="s">
        <v>140</v>
      </c>
      <c r="M2" s="92" t="s">
        <v>13</v>
      </c>
      <c r="N2" s="92" t="s">
        <v>20</v>
      </c>
      <c r="O2" s="92" t="s">
        <v>15</v>
      </c>
      <c r="P2" s="92" t="s">
        <v>16</v>
      </c>
      <c r="Q2" s="92" t="s">
        <v>136</v>
      </c>
      <c r="R2" s="92" t="s">
        <v>139</v>
      </c>
      <c r="S2" s="92" t="s">
        <v>141</v>
      </c>
      <c r="T2" s="92" t="s">
        <v>95</v>
      </c>
      <c r="U2" s="92" t="s">
        <v>104</v>
      </c>
    </row>
    <row r="3" spans="1:20" ht="12.75">
      <c r="A3" s="87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" s="14" customFormat="1" ht="12.75">
      <c r="A4" s="87"/>
      <c r="B4" s="89" t="s">
        <v>35</v>
      </c>
    </row>
    <row r="5" spans="1:20" ht="12.75">
      <c r="A5" s="87"/>
      <c r="B5" s="8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4" customFormat="1" ht="12.75">
      <c r="A6" s="87" t="s">
        <v>47</v>
      </c>
      <c r="B6" s="90" t="s">
        <v>48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4" customFormat="1" ht="12.75" customHeight="1">
      <c r="A7" s="98"/>
      <c r="B7" s="90" t="s">
        <v>49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4" customFormat="1" ht="25.5">
      <c r="A8" s="87" t="s">
        <v>47</v>
      </c>
      <c r="B8" s="90" t="s">
        <v>50</v>
      </c>
      <c r="C8" s="65"/>
      <c r="D8" s="65"/>
      <c r="E8" s="65"/>
      <c r="F8" s="65"/>
      <c r="G8" s="65"/>
      <c r="H8" s="65"/>
      <c r="I8" s="65"/>
      <c r="N8" s="65"/>
      <c r="Q8" s="65"/>
      <c r="R8" s="65"/>
      <c r="S8" s="65"/>
      <c r="T8" s="65"/>
    </row>
    <row r="9" spans="1:21" s="14" customFormat="1" ht="12.75">
      <c r="A9" s="87">
        <v>3</v>
      </c>
      <c r="B9" s="90" t="s">
        <v>21</v>
      </c>
      <c r="C9" s="65">
        <v>5918274</v>
      </c>
      <c r="D9" s="65">
        <v>130000</v>
      </c>
      <c r="E9" s="65">
        <v>6048274</v>
      </c>
      <c r="F9" s="65">
        <v>4705299</v>
      </c>
      <c r="G9" s="65">
        <v>108875</v>
      </c>
      <c r="H9" s="65">
        <v>4814174</v>
      </c>
      <c r="I9" s="65">
        <v>50000</v>
      </c>
      <c r="J9" s="65">
        <v>987975</v>
      </c>
      <c r="K9" s="65">
        <v>-16000</v>
      </c>
      <c r="L9" s="65">
        <v>971975</v>
      </c>
      <c r="M9" s="65">
        <v>85000</v>
      </c>
      <c r="N9" s="65">
        <v>5000</v>
      </c>
      <c r="O9" s="14">
        <v>0</v>
      </c>
      <c r="P9" s="14">
        <v>0</v>
      </c>
      <c r="Q9" s="65">
        <v>85000</v>
      </c>
      <c r="R9" s="65">
        <v>37125</v>
      </c>
      <c r="S9" s="65">
        <v>122125</v>
      </c>
      <c r="T9" s="65">
        <v>6133814</v>
      </c>
      <c r="U9" s="65">
        <v>6332155</v>
      </c>
    </row>
    <row r="10" spans="1:21" ht="12.75">
      <c r="A10" s="87">
        <v>31</v>
      </c>
      <c r="B10" s="90" t="s">
        <v>22</v>
      </c>
      <c r="C10" s="65">
        <v>4427774</v>
      </c>
      <c r="D10" s="65">
        <v>10000</v>
      </c>
      <c r="E10" s="65">
        <v>4437774</v>
      </c>
      <c r="F10" s="65">
        <v>4380299</v>
      </c>
      <c r="G10" s="65">
        <v>10000</v>
      </c>
      <c r="H10" s="65">
        <v>4390299</v>
      </c>
      <c r="I10" s="63">
        <v>0</v>
      </c>
      <c r="J10" s="65">
        <v>47475</v>
      </c>
      <c r="K10" s="65">
        <v>0</v>
      </c>
      <c r="L10" s="65">
        <v>47475</v>
      </c>
      <c r="M10" s="11">
        <v>0</v>
      </c>
      <c r="N10" s="11">
        <v>0</v>
      </c>
      <c r="O10" s="11">
        <v>0</v>
      </c>
      <c r="P10" s="11">
        <v>0</v>
      </c>
      <c r="Q10" s="65">
        <v>0</v>
      </c>
      <c r="R10" s="65">
        <v>0</v>
      </c>
      <c r="S10" s="65">
        <v>0</v>
      </c>
      <c r="T10" s="65">
        <v>4616814</v>
      </c>
      <c r="U10" s="65">
        <v>4815155</v>
      </c>
    </row>
    <row r="11" spans="1:21" ht="12.75">
      <c r="A11" s="87">
        <v>311</v>
      </c>
      <c r="B11" s="90" t="s">
        <v>23</v>
      </c>
      <c r="C11" s="65">
        <v>3654742</v>
      </c>
      <c r="D11" s="65">
        <v>0</v>
      </c>
      <c r="E11" s="65">
        <v>3654742</v>
      </c>
      <c r="F11" s="65">
        <v>3639742</v>
      </c>
      <c r="G11" s="65">
        <v>0</v>
      </c>
      <c r="H11" s="65">
        <v>3639742</v>
      </c>
      <c r="I11" s="63">
        <v>0</v>
      </c>
      <c r="J11" s="65">
        <v>15000</v>
      </c>
      <c r="K11" s="65">
        <v>0</v>
      </c>
      <c r="L11" s="65">
        <v>15000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/>
      <c r="U11" s="63"/>
    </row>
    <row r="12" spans="1:20" ht="12.75">
      <c r="A12" s="86">
        <v>3111</v>
      </c>
      <c r="B12" s="16" t="s">
        <v>51</v>
      </c>
      <c r="C12" s="63">
        <v>3639742</v>
      </c>
      <c r="D12" s="63">
        <v>0</v>
      </c>
      <c r="E12" s="63">
        <v>3639742</v>
      </c>
      <c r="F12" s="63">
        <v>3639742</v>
      </c>
      <c r="G12" s="63">
        <v>0</v>
      </c>
      <c r="H12" s="63">
        <v>3639742</v>
      </c>
      <c r="I12" s="63">
        <v>0</v>
      </c>
      <c r="J12" s="63">
        <v>0</v>
      </c>
      <c r="K12" s="63">
        <v>0</v>
      </c>
      <c r="L12" s="63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/>
    </row>
    <row r="13" spans="1:20" s="14" customFormat="1" ht="12.75">
      <c r="A13" s="86">
        <v>3113</v>
      </c>
      <c r="B13" s="16" t="s">
        <v>52</v>
      </c>
      <c r="C13" s="63">
        <v>15000</v>
      </c>
      <c r="D13" s="63">
        <v>0</v>
      </c>
      <c r="E13" s="63">
        <v>15000</v>
      </c>
      <c r="F13" s="63">
        <v>0</v>
      </c>
      <c r="G13" s="63">
        <v>0</v>
      </c>
      <c r="H13" s="63">
        <v>0</v>
      </c>
      <c r="I13" s="63">
        <v>0</v>
      </c>
      <c r="J13" s="63">
        <v>15000</v>
      </c>
      <c r="K13" s="63">
        <v>0</v>
      </c>
      <c r="L13" s="63">
        <v>15000</v>
      </c>
      <c r="M13" s="11">
        <v>0</v>
      </c>
      <c r="N13" s="11">
        <v>0</v>
      </c>
      <c r="O13" s="11">
        <v>0</v>
      </c>
      <c r="P13" s="11">
        <v>0</v>
      </c>
      <c r="Q13" s="63">
        <v>0</v>
      </c>
      <c r="R13" s="63">
        <v>0</v>
      </c>
      <c r="S13" s="63">
        <v>0</v>
      </c>
      <c r="T13" s="63"/>
    </row>
    <row r="14" spans="1:20" ht="12.75">
      <c r="A14" s="87">
        <v>312</v>
      </c>
      <c r="B14" s="90" t="s">
        <v>24</v>
      </c>
      <c r="C14" s="65">
        <v>170000</v>
      </c>
      <c r="D14" s="65">
        <v>10000</v>
      </c>
      <c r="E14" s="65">
        <v>180000</v>
      </c>
      <c r="F14" s="65">
        <v>140000</v>
      </c>
      <c r="G14" s="65">
        <v>10000</v>
      </c>
      <c r="H14" s="65">
        <v>150000</v>
      </c>
      <c r="I14" s="63">
        <v>0</v>
      </c>
      <c r="J14" s="65">
        <v>30000</v>
      </c>
      <c r="K14" s="65">
        <v>0</v>
      </c>
      <c r="L14" s="65">
        <v>30000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/>
    </row>
    <row r="15" spans="1:20" ht="12.75">
      <c r="A15" s="86">
        <v>3121</v>
      </c>
      <c r="B15" s="16" t="s">
        <v>24</v>
      </c>
      <c r="C15" s="63">
        <v>170000</v>
      </c>
      <c r="D15" s="63">
        <v>10000</v>
      </c>
      <c r="E15" s="63">
        <v>180000</v>
      </c>
      <c r="F15" s="63">
        <v>140000</v>
      </c>
      <c r="G15" s="63">
        <v>10000</v>
      </c>
      <c r="H15" s="63">
        <v>150000</v>
      </c>
      <c r="I15" s="65"/>
      <c r="J15" s="63">
        <v>30000</v>
      </c>
      <c r="K15" s="63">
        <v>0</v>
      </c>
      <c r="L15" s="63">
        <v>30000</v>
      </c>
      <c r="M15" s="14">
        <v>0</v>
      </c>
      <c r="N15" s="14">
        <v>0</v>
      </c>
      <c r="O15" s="14">
        <v>0</v>
      </c>
      <c r="P15" s="14">
        <v>0</v>
      </c>
      <c r="Q15" s="65">
        <v>0</v>
      </c>
      <c r="R15" s="65">
        <v>0</v>
      </c>
      <c r="S15" s="65">
        <v>0</v>
      </c>
      <c r="T15" s="65"/>
    </row>
    <row r="16" spans="1:20" ht="12.75">
      <c r="A16" s="87">
        <v>313</v>
      </c>
      <c r="B16" s="90" t="s">
        <v>25</v>
      </c>
      <c r="C16" s="65">
        <v>603032</v>
      </c>
      <c r="D16" s="65">
        <v>0</v>
      </c>
      <c r="E16" s="65">
        <v>603032</v>
      </c>
      <c r="F16" s="65">
        <v>600557</v>
      </c>
      <c r="G16" s="65">
        <v>0</v>
      </c>
      <c r="H16" s="65">
        <v>600557</v>
      </c>
      <c r="I16" s="65">
        <v>0</v>
      </c>
      <c r="J16" s="65">
        <v>2475</v>
      </c>
      <c r="K16" s="65">
        <v>0</v>
      </c>
      <c r="L16" s="65">
        <v>2475</v>
      </c>
      <c r="M16" s="14">
        <v>0</v>
      </c>
      <c r="N16" s="14"/>
      <c r="O16" s="14">
        <v>0</v>
      </c>
      <c r="P16" s="14">
        <v>0</v>
      </c>
      <c r="Q16" s="65">
        <v>0</v>
      </c>
      <c r="R16" s="65">
        <v>0</v>
      </c>
      <c r="S16" s="65">
        <v>0</v>
      </c>
      <c r="T16" s="65"/>
    </row>
    <row r="17" spans="1:20" ht="25.5">
      <c r="A17" s="86">
        <v>3132</v>
      </c>
      <c r="B17" s="16" t="s">
        <v>53</v>
      </c>
      <c r="C17" s="63">
        <v>603032</v>
      </c>
      <c r="D17" s="63">
        <v>0</v>
      </c>
      <c r="E17" s="63">
        <v>603032</v>
      </c>
      <c r="F17" s="63">
        <v>600557</v>
      </c>
      <c r="G17" s="63">
        <v>0</v>
      </c>
      <c r="H17" s="63">
        <v>600557</v>
      </c>
      <c r="I17" s="63">
        <v>0</v>
      </c>
      <c r="J17" s="63">
        <v>2475</v>
      </c>
      <c r="K17" s="63">
        <v>0</v>
      </c>
      <c r="L17" s="63">
        <v>2475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</row>
    <row r="18" spans="1:21" ht="12.75">
      <c r="A18" s="87">
        <v>32</v>
      </c>
      <c r="B18" s="90" t="s">
        <v>26</v>
      </c>
      <c r="C18" s="65">
        <v>1475000</v>
      </c>
      <c r="D18" s="65">
        <v>-10000</v>
      </c>
      <c r="E18" s="65">
        <v>1465000</v>
      </c>
      <c r="F18" s="65">
        <v>325000</v>
      </c>
      <c r="G18" s="65">
        <v>98875</v>
      </c>
      <c r="H18" s="65">
        <v>423875</v>
      </c>
      <c r="I18" s="65">
        <v>50000</v>
      </c>
      <c r="J18" s="65">
        <v>930000</v>
      </c>
      <c r="K18" s="65">
        <v>-16000</v>
      </c>
      <c r="L18" s="65">
        <v>914000</v>
      </c>
      <c r="M18" s="65">
        <v>85000</v>
      </c>
      <c r="N18" s="11">
        <v>0</v>
      </c>
      <c r="O18" s="11">
        <v>0</v>
      </c>
      <c r="P18" s="11">
        <v>0</v>
      </c>
      <c r="Q18" s="65">
        <v>85000</v>
      </c>
      <c r="R18" s="112">
        <v>37125</v>
      </c>
      <c r="S18" s="65">
        <v>122125</v>
      </c>
      <c r="T18" s="65">
        <v>1500000</v>
      </c>
      <c r="U18" s="65">
        <v>1500000</v>
      </c>
    </row>
    <row r="19" spans="1:20" s="14" customFormat="1" ht="12.75">
      <c r="A19" s="87">
        <v>321</v>
      </c>
      <c r="B19" s="90" t="s">
        <v>27</v>
      </c>
      <c r="C19" s="65">
        <v>396000</v>
      </c>
      <c r="D19" s="65">
        <v>-40000</v>
      </c>
      <c r="E19" s="65">
        <v>356000</v>
      </c>
      <c r="F19" s="65">
        <v>320000</v>
      </c>
      <c r="G19" s="65">
        <v>-10000</v>
      </c>
      <c r="H19" s="65">
        <v>310000</v>
      </c>
      <c r="I19" s="63">
        <v>0</v>
      </c>
      <c r="J19" s="65">
        <v>56000</v>
      </c>
      <c r="K19" s="65">
        <v>-30000</v>
      </c>
      <c r="L19" s="65">
        <v>26000</v>
      </c>
      <c r="M19" s="65">
        <v>20000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</row>
    <row r="20" spans="1:20" s="14" customFormat="1" ht="12.75">
      <c r="A20" s="86">
        <v>3211</v>
      </c>
      <c r="B20" s="16" t="s">
        <v>54</v>
      </c>
      <c r="C20" s="63">
        <v>35000</v>
      </c>
      <c r="D20" s="63">
        <v>-20000</v>
      </c>
      <c r="E20" s="63">
        <v>15000</v>
      </c>
      <c r="F20" s="65">
        <v>0</v>
      </c>
      <c r="G20" s="65">
        <v>0</v>
      </c>
      <c r="H20" s="65">
        <v>0</v>
      </c>
      <c r="I20" s="65">
        <v>0</v>
      </c>
      <c r="J20" s="63">
        <v>35000</v>
      </c>
      <c r="K20" s="63">
        <v>-20000</v>
      </c>
      <c r="L20" s="63">
        <v>15000</v>
      </c>
      <c r="M20" s="14">
        <v>0</v>
      </c>
      <c r="N20" s="14">
        <v>0</v>
      </c>
      <c r="O20" s="14">
        <v>0</v>
      </c>
      <c r="P20" s="14">
        <v>0</v>
      </c>
      <c r="Q20" s="65">
        <v>0</v>
      </c>
      <c r="R20" s="65">
        <v>0</v>
      </c>
      <c r="S20" s="65">
        <v>0</v>
      </c>
      <c r="T20" s="112"/>
    </row>
    <row r="21" spans="1:20" ht="25.5">
      <c r="A21" s="86">
        <v>3212</v>
      </c>
      <c r="B21" s="16" t="s">
        <v>55</v>
      </c>
      <c r="C21" s="113">
        <v>320000</v>
      </c>
      <c r="D21" s="113">
        <v>-10000</v>
      </c>
      <c r="E21" s="113">
        <v>310000</v>
      </c>
      <c r="F21" s="63">
        <v>320000</v>
      </c>
      <c r="G21" s="63">
        <v>-10000</v>
      </c>
      <c r="H21" s="63">
        <v>310000</v>
      </c>
      <c r="I21" s="63">
        <v>0</v>
      </c>
      <c r="J21" s="63">
        <v>0</v>
      </c>
      <c r="K21" s="63">
        <v>0</v>
      </c>
      <c r="L21" s="63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/>
    </row>
    <row r="22" spans="1:20" ht="12.75">
      <c r="A22" s="86">
        <v>3213</v>
      </c>
      <c r="B22" s="16" t="s">
        <v>56</v>
      </c>
      <c r="C22" s="63">
        <v>40000</v>
      </c>
      <c r="D22" s="63">
        <v>-10000</v>
      </c>
      <c r="E22" s="63">
        <v>30000</v>
      </c>
      <c r="F22" s="63">
        <v>0</v>
      </c>
      <c r="G22" s="63">
        <v>0</v>
      </c>
      <c r="H22" s="63">
        <v>0</v>
      </c>
      <c r="I22" s="63">
        <v>0</v>
      </c>
      <c r="J22" s="63">
        <v>20000</v>
      </c>
      <c r="K22" s="63">
        <v>-10000</v>
      </c>
      <c r="L22" s="63">
        <v>10000</v>
      </c>
      <c r="M22" s="63">
        <v>20000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/>
    </row>
    <row r="23" spans="1:20" ht="12.75">
      <c r="A23" s="86">
        <v>3214</v>
      </c>
      <c r="B23" s="16" t="s">
        <v>57</v>
      </c>
      <c r="C23" s="63">
        <v>1000</v>
      </c>
      <c r="D23" s="63">
        <v>0</v>
      </c>
      <c r="E23" s="63">
        <v>1000</v>
      </c>
      <c r="F23" s="11">
        <v>0</v>
      </c>
      <c r="G23" s="11">
        <v>0</v>
      </c>
      <c r="H23" s="11">
        <v>0</v>
      </c>
      <c r="I23" s="63">
        <v>0</v>
      </c>
      <c r="J23" s="63">
        <v>1000</v>
      </c>
      <c r="K23" s="63">
        <v>0</v>
      </c>
      <c r="L23" s="63">
        <v>1000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/>
    </row>
    <row r="24" spans="1:19" s="14" customFormat="1" ht="12.75" customHeight="1">
      <c r="A24" s="87">
        <v>322</v>
      </c>
      <c r="B24" s="90" t="s">
        <v>28</v>
      </c>
      <c r="C24" s="65">
        <v>820000</v>
      </c>
      <c r="D24" s="65">
        <v>-70000</v>
      </c>
      <c r="E24" s="65">
        <v>750000</v>
      </c>
      <c r="F24" s="14">
        <v>0</v>
      </c>
      <c r="G24" s="14">
        <v>0</v>
      </c>
      <c r="H24" s="14">
        <v>0</v>
      </c>
      <c r="I24" s="65">
        <v>50000</v>
      </c>
      <c r="J24" s="65">
        <v>635000</v>
      </c>
      <c r="K24" s="65">
        <v>15000</v>
      </c>
      <c r="L24" s="65">
        <v>650000</v>
      </c>
      <c r="M24" s="65">
        <v>50000</v>
      </c>
      <c r="N24" s="11">
        <v>0</v>
      </c>
      <c r="O24" s="14">
        <v>0</v>
      </c>
      <c r="P24" s="14">
        <v>0</v>
      </c>
      <c r="Q24" s="65">
        <v>85000</v>
      </c>
      <c r="R24" s="65">
        <v>-85000</v>
      </c>
      <c r="S24" s="65">
        <v>0</v>
      </c>
    </row>
    <row r="25" spans="1:19" s="14" customFormat="1" ht="25.5">
      <c r="A25" s="86">
        <v>3221</v>
      </c>
      <c r="B25" s="16" t="s">
        <v>58</v>
      </c>
      <c r="C25" s="63">
        <v>180000</v>
      </c>
      <c r="D25" s="63">
        <v>0</v>
      </c>
      <c r="E25" s="63">
        <v>180000</v>
      </c>
      <c r="F25" s="11">
        <v>0</v>
      </c>
      <c r="G25" s="11">
        <v>0</v>
      </c>
      <c r="H25" s="11">
        <v>0</v>
      </c>
      <c r="I25" s="63">
        <v>0</v>
      </c>
      <c r="J25" s="63">
        <v>130000</v>
      </c>
      <c r="K25" s="63">
        <v>0</v>
      </c>
      <c r="L25" s="63">
        <v>130000</v>
      </c>
      <c r="M25" s="63">
        <v>50000</v>
      </c>
      <c r="N25" s="11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</row>
    <row r="26" spans="1:19" s="14" customFormat="1" ht="12.75">
      <c r="A26" s="86">
        <v>3222</v>
      </c>
      <c r="B26" s="16" t="s">
        <v>59</v>
      </c>
      <c r="C26" s="63">
        <v>350000</v>
      </c>
      <c r="D26" s="63">
        <v>0</v>
      </c>
      <c r="E26" s="63">
        <v>350000</v>
      </c>
      <c r="F26" s="11">
        <v>0</v>
      </c>
      <c r="G26" s="11">
        <v>0</v>
      </c>
      <c r="H26" s="11">
        <v>0</v>
      </c>
      <c r="I26" s="63">
        <v>50000</v>
      </c>
      <c r="J26" s="63">
        <v>300000</v>
      </c>
      <c r="K26" s="63">
        <v>0</v>
      </c>
      <c r="L26" s="113">
        <v>300000</v>
      </c>
      <c r="M26" s="11">
        <v>0</v>
      </c>
      <c r="N26" s="11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20" ht="12.75">
      <c r="A27" s="86">
        <v>3223</v>
      </c>
      <c r="B27" s="16" t="s">
        <v>60</v>
      </c>
      <c r="C27" s="63">
        <v>115000</v>
      </c>
      <c r="D27" s="63">
        <v>25000</v>
      </c>
      <c r="E27" s="63">
        <v>140000</v>
      </c>
      <c r="F27" s="11">
        <v>0</v>
      </c>
      <c r="G27" s="11">
        <v>0</v>
      </c>
      <c r="H27" s="11">
        <v>0</v>
      </c>
      <c r="I27" s="63">
        <v>0</v>
      </c>
      <c r="J27" s="63">
        <v>115000</v>
      </c>
      <c r="K27" s="63">
        <v>25000</v>
      </c>
      <c r="L27" s="63">
        <v>140000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/>
    </row>
    <row r="28" spans="1:20" ht="25.5">
      <c r="A28" s="86">
        <v>3224</v>
      </c>
      <c r="B28" s="16" t="s">
        <v>61</v>
      </c>
      <c r="C28" s="63">
        <v>115000</v>
      </c>
      <c r="D28" s="63">
        <v>-90000</v>
      </c>
      <c r="E28" s="63">
        <v>25000</v>
      </c>
      <c r="F28" s="65">
        <v>0</v>
      </c>
      <c r="G28" s="65">
        <v>0</v>
      </c>
      <c r="H28" s="65">
        <v>0</v>
      </c>
      <c r="I28" s="65">
        <v>0</v>
      </c>
      <c r="J28" s="63">
        <v>30000</v>
      </c>
      <c r="K28" s="63">
        <v>-5000</v>
      </c>
      <c r="L28" s="63">
        <v>25000</v>
      </c>
      <c r="M28" s="14">
        <v>0</v>
      </c>
      <c r="N28" s="14">
        <v>0</v>
      </c>
      <c r="O28" s="14">
        <v>0</v>
      </c>
      <c r="P28" s="14">
        <v>0</v>
      </c>
      <c r="Q28" s="65">
        <v>85000</v>
      </c>
      <c r="R28" s="65">
        <v>-85000</v>
      </c>
      <c r="S28" s="65">
        <v>0</v>
      </c>
      <c r="T28" s="65"/>
    </row>
    <row r="29" spans="1:20" ht="12.75">
      <c r="A29" s="86">
        <v>3225</v>
      </c>
      <c r="B29" s="16" t="s">
        <v>62</v>
      </c>
      <c r="C29" s="63">
        <v>35000</v>
      </c>
      <c r="D29" s="63">
        <v>0</v>
      </c>
      <c r="E29" s="63">
        <v>35000</v>
      </c>
      <c r="F29" s="11">
        <v>0</v>
      </c>
      <c r="G29" s="11">
        <v>0</v>
      </c>
      <c r="H29" s="11">
        <v>0</v>
      </c>
      <c r="I29" s="63">
        <v>0</v>
      </c>
      <c r="J29" s="63">
        <v>35000</v>
      </c>
      <c r="K29" s="63">
        <v>0</v>
      </c>
      <c r="L29" s="63">
        <v>35000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/>
      <c r="T29" s="11"/>
    </row>
    <row r="30" spans="1:20" ht="25.5">
      <c r="A30" s="86">
        <v>3227</v>
      </c>
      <c r="B30" s="16" t="s">
        <v>63</v>
      </c>
      <c r="C30" s="63">
        <v>25000</v>
      </c>
      <c r="D30" s="63">
        <v>-5000</v>
      </c>
      <c r="E30" s="63">
        <v>20000</v>
      </c>
      <c r="F30" s="11">
        <v>0</v>
      </c>
      <c r="G30" s="11">
        <v>0</v>
      </c>
      <c r="H30" s="11">
        <v>0</v>
      </c>
      <c r="I30" s="63">
        <v>0</v>
      </c>
      <c r="J30" s="63">
        <v>25000</v>
      </c>
      <c r="K30" s="63">
        <v>-5000</v>
      </c>
      <c r="L30" s="63">
        <v>20000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/>
    </row>
    <row r="31" spans="1:20" s="14" customFormat="1" ht="12.75" customHeight="1">
      <c r="A31" s="87">
        <v>323</v>
      </c>
      <c r="B31" s="90" t="s">
        <v>64</v>
      </c>
      <c r="C31" s="65">
        <v>192000</v>
      </c>
      <c r="D31" s="65">
        <v>93000</v>
      </c>
      <c r="E31" s="65">
        <v>285000</v>
      </c>
      <c r="F31" s="14">
        <v>0</v>
      </c>
      <c r="G31" s="14">
        <v>0</v>
      </c>
      <c r="H31" s="14">
        <v>0</v>
      </c>
      <c r="I31" s="63">
        <v>0</v>
      </c>
      <c r="J31" s="65">
        <v>192000</v>
      </c>
      <c r="K31" s="65">
        <v>-8000</v>
      </c>
      <c r="L31" s="65">
        <v>184000</v>
      </c>
      <c r="M31" s="11">
        <v>0</v>
      </c>
      <c r="N31" s="11">
        <v>0</v>
      </c>
      <c r="O31" s="11">
        <v>0</v>
      </c>
      <c r="P31" s="11">
        <v>0</v>
      </c>
      <c r="Q31" s="65">
        <v>0</v>
      </c>
      <c r="R31" s="65">
        <v>101000</v>
      </c>
      <c r="S31" s="65">
        <v>101000</v>
      </c>
      <c r="T31" s="11"/>
    </row>
    <row r="32" spans="1:19" s="14" customFormat="1" ht="12.75">
      <c r="A32" s="86">
        <v>3231</v>
      </c>
      <c r="B32" s="16" t="s">
        <v>65</v>
      </c>
      <c r="C32" s="63">
        <v>25000</v>
      </c>
      <c r="D32" s="63">
        <v>-5000</v>
      </c>
      <c r="E32" s="63">
        <v>20000</v>
      </c>
      <c r="F32" s="11">
        <v>0</v>
      </c>
      <c r="G32" s="11">
        <v>0</v>
      </c>
      <c r="H32" s="11">
        <v>0</v>
      </c>
      <c r="I32" s="63">
        <v>0</v>
      </c>
      <c r="J32" s="63">
        <v>25000</v>
      </c>
      <c r="K32" s="63">
        <v>-5000</v>
      </c>
      <c r="L32" s="63">
        <v>20000</v>
      </c>
      <c r="M32" s="11">
        <v>0</v>
      </c>
      <c r="N32" s="11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19" s="14" customFormat="1" ht="25.5">
      <c r="A33" s="86">
        <v>3232</v>
      </c>
      <c r="B33" s="16" t="s">
        <v>66</v>
      </c>
      <c r="C33" s="63">
        <v>15000</v>
      </c>
      <c r="D33" s="63">
        <v>101000</v>
      </c>
      <c r="E33" s="63">
        <v>116000</v>
      </c>
      <c r="F33" s="63">
        <v>0</v>
      </c>
      <c r="G33" s="63">
        <v>0</v>
      </c>
      <c r="H33" s="63">
        <v>0</v>
      </c>
      <c r="I33" s="63">
        <v>0</v>
      </c>
      <c r="J33" s="63">
        <v>15000</v>
      </c>
      <c r="K33" s="63">
        <v>0</v>
      </c>
      <c r="L33" s="63">
        <v>15000</v>
      </c>
      <c r="M33" s="11">
        <v>0</v>
      </c>
      <c r="N33" s="11">
        <v>0</v>
      </c>
      <c r="O33" s="14">
        <v>0</v>
      </c>
      <c r="P33" s="14">
        <v>0</v>
      </c>
      <c r="Q33" s="65">
        <v>0</v>
      </c>
      <c r="R33" s="63">
        <v>101000</v>
      </c>
      <c r="S33" s="63">
        <v>101000</v>
      </c>
    </row>
    <row r="34" spans="1:20" ht="12.75">
      <c r="A34" s="86">
        <v>3233</v>
      </c>
      <c r="B34" s="16" t="s">
        <v>67</v>
      </c>
      <c r="C34" s="63">
        <v>2000</v>
      </c>
      <c r="D34" s="63">
        <v>0</v>
      </c>
      <c r="E34" s="63">
        <v>2000</v>
      </c>
      <c r="F34" s="63"/>
      <c r="G34" s="63">
        <v>0</v>
      </c>
      <c r="H34" s="63">
        <v>0</v>
      </c>
      <c r="I34" s="63">
        <v>0</v>
      </c>
      <c r="J34" s="63">
        <v>2000</v>
      </c>
      <c r="K34" s="63">
        <v>0</v>
      </c>
      <c r="L34" s="63">
        <v>2000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/>
    </row>
    <row r="35" spans="1:20" ht="12.75">
      <c r="A35" s="86">
        <v>3234</v>
      </c>
      <c r="B35" s="16" t="s">
        <v>68</v>
      </c>
      <c r="C35" s="63">
        <v>35000</v>
      </c>
      <c r="D35" s="63">
        <v>15000</v>
      </c>
      <c r="E35" s="63">
        <v>50000</v>
      </c>
      <c r="F35" s="11">
        <v>0</v>
      </c>
      <c r="G35" s="11">
        <v>0</v>
      </c>
      <c r="H35" s="11">
        <v>0</v>
      </c>
      <c r="I35" s="63"/>
      <c r="J35" s="63">
        <v>35000</v>
      </c>
      <c r="K35" s="63">
        <v>15000</v>
      </c>
      <c r="L35" s="63">
        <v>50000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/>
    </row>
    <row r="36" spans="1:20" ht="12.75">
      <c r="A36" s="86">
        <v>3235</v>
      </c>
      <c r="B36" s="16" t="s">
        <v>69</v>
      </c>
      <c r="C36" s="63">
        <v>38000</v>
      </c>
      <c r="D36" s="63">
        <v>-38000</v>
      </c>
      <c r="E36" s="63">
        <v>0</v>
      </c>
      <c r="F36" s="11"/>
      <c r="G36" s="11">
        <v>0</v>
      </c>
      <c r="H36" s="11">
        <v>0</v>
      </c>
      <c r="I36" s="63"/>
      <c r="J36" s="63">
        <v>38000</v>
      </c>
      <c r="K36" s="63">
        <v>-38000</v>
      </c>
      <c r="L36" s="63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/>
    </row>
    <row r="37" spans="1:20" s="14" customFormat="1" ht="12.75">
      <c r="A37" s="86">
        <v>3236</v>
      </c>
      <c r="B37" s="16" t="s">
        <v>70</v>
      </c>
      <c r="C37" s="63">
        <v>40000</v>
      </c>
      <c r="D37" s="63">
        <v>10000</v>
      </c>
      <c r="E37" s="63">
        <v>50000</v>
      </c>
      <c r="F37" s="14">
        <v>0</v>
      </c>
      <c r="G37" s="14">
        <v>0</v>
      </c>
      <c r="H37" s="14">
        <v>0</v>
      </c>
      <c r="I37" s="65"/>
      <c r="J37" s="63">
        <v>40000</v>
      </c>
      <c r="K37" s="63">
        <v>10000</v>
      </c>
      <c r="L37" s="63">
        <v>50000</v>
      </c>
      <c r="M37" s="14">
        <v>0</v>
      </c>
      <c r="N37" s="14">
        <v>0</v>
      </c>
      <c r="O37" s="14">
        <v>0</v>
      </c>
      <c r="P37" s="14">
        <v>0</v>
      </c>
      <c r="Q37" s="65">
        <v>0</v>
      </c>
      <c r="R37" s="65">
        <v>0</v>
      </c>
      <c r="S37" s="65">
        <v>0</v>
      </c>
      <c r="T37" s="65"/>
    </row>
    <row r="38" spans="1:20" ht="12.75">
      <c r="A38" s="86">
        <v>3237</v>
      </c>
      <c r="B38" s="16" t="s">
        <v>71</v>
      </c>
      <c r="C38" s="63">
        <v>15000</v>
      </c>
      <c r="D38" s="63">
        <v>0</v>
      </c>
      <c r="E38" s="63">
        <v>15000</v>
      </c>
      <c r="F38" s="65"/>
      <c r="G38" s="65">
        <v>0</v>
      </c>
      <c r="H38" s="65">
        <v>0</v>
      </c>
      <c r="I38" s="65">
        <v>0</v>
      </c>
      <c r="J38" s="63">
        <v>15000</v>
      </c>
      <c r="K38" s="63">
        <v>0</v>
      </c>
      <c r="L38" s="63">
        <v>15000</v>
      </c>
      <c r="M38" s="14">
        <v>0</v>
      </c>
      <c r="N38" s="11">
        <v>0</v>
      </c>
      <c r="O38" s="11">
        <v>0</v>
      </c>
      <c r="P38" s="11">
        <v>0</v>
      </c>
      <c r="Q38" s="65">
        <v>0</v>
      </c>
      <c r="R38" s="65">
        <v>0</v>
      </c>
      <c r="S38" s="65">
        <v>0</v>
      </c>
      <c r="T38" s="65"/>
    </row>
    <row r="39" spans="1:20" ht="12.75">
      <c r="A39" s="86">
        <v>3238</v>
      </c>
      <c r="B39" s="16" t="s">
        <v>72</v>
      </c>
      <c r="C39" s="63">
        <v>15000</v>
      </c>
      <c r="D39" s="63">
        <v>10000</v>
      </c>
      <c r="E39" s="63">
        <v>25000</v>
      </c>
      <c r="F39" s="63">
        <v>0</v>
      </c>
      <c r="G39" s="63">
        <v>0</v>
      </c>
      <c r="H39" s="63">
        <v>0</v>
      </c>
      <c r="I39" s="63">
        <v>0</v>
      </c>
      <c r="J39" s="63">
        <v>15000</v>
      </c>
      <c r="K39" s="63">
        <v>10000</v>
      </c>
      <c r="L39" s="63">
        <v>25000</v>
      </c>
      <c r="M39" s="11">
        <v>0</v>
      </c>
      <c r="N39" s="11">
        <v>0</v>
      </c>
      <c r="O39" s="11">
        <v>0</v>
      </c>
      <c r="P39" s="11">
        <v>0</v>
      </c>
      <c r="Q39" s="65">
        <v>0</v>
      </c>
      <c r="R39" s="65">
        <v>0</v>
      </c>
      <c r="S39" s="65">
        <v>0</v>
      </c>
      <c r="T39" s="65"/>
    </row>
    <row r="40" spans="1:20" ht="12.75">
      <c r="A40" s="86">
        <v>3239</v>
      </c>
      <c r="B40" s="16" t="s">
        <v>73</v>
      </c>
      <c r="C40" s="63">
        <v>7000</v>
      </c>
      <c r="D40" s="63">
        <v>0</v>
      </c>
      <c r="E40" s="63">
        <v>7000</v>
      </c>
      <c r="F40" s="11">
        <v>0</v>
      </c>
      <c r="G40" s="11">
        <v>0</v>
      </c>
      <c r="H40" s="11">
        <v>0</v>
      </c>
      <c r="I40" s="63">
        <v>0</v>
      </c>
      <c r="J40" s="63">
        <v>7000</v>
      </c>
      <c r="K40" s="63">
        <v>0</v>
      </c>
      <c r="L40" s="63">
        <v>7000</v>
      </c>
      <c r="M40" s="11">
        <v>0</v>
      </c>
      <c r="N40" s="11">
        <v>0</v>
      </c>
      <c r="O40" s="11">
        <v>0</v>
      </c>
      <c r="P40" s="11">
        <v>0</v>
      </c>
      <c r="Q40" s="14">
        <v>0</v>
      </c>
      <c r="R40" s="14">
        <v>0</v>
      </c>
      <c r="S40" s="14">
        <v>0</v>
      </c>
      <c r="T40" s="14"/>
    </row>
    <row r="41" spans="1:20" ht="25.5">
      <c r="A41" s="87">
        <v>324</v>
      </c>
      <c r="B41" s="90" t="s">
        <v>74</v>
      </c>
      <c r="C41" s="65">
        <v>23000</v>
      </c>
      <c r="D41" s="65">
        <v>0</v>
      </c>
      <c r="E41" s="65">
        <v>23000</v>
      </c>
      <c r="F41" s="65">
        <v>5000</v>
      </c>
      <c r="G41" s="65">
        <v>0</v>
      </c>
      <c r="H41" s="65">
        <v>5000</v>
      </c>
      <c r="I41" s="63">
        <v>0</v>
      </c>
      <c r="J41" s="65">
        <v>3000</v>
      </c>
      <c r="K41" s="65">
        <v>0</v>
      </c>
      <c r="L41" s="65">
        <v>3000</v>
      </c>
      <c r="M41" s="65">
        <v>15000</v>
      </c>
      <c r="N41" s="11">
        <v>0</v>
      </c>
      <c r="O41" s="11">
        <v>0</v>
      </c>
      <c r="P41" s="11">
        <v>0</v>
      </c>
      <c r="Q41" s="14">
        <v>0</v>
      </c>
      <c r="R41" s="14">
        <v>0</v>
      </c>
      <c r="S41" s="14">
        <v>0</v>
      </c>
      <c r="T41" s="14"/>
    </row>
    <row r="42" spans="1:19" s="14" customFormat="1" ht="25.5">
      <c r="A42" s="86">
        <v>3241</v>
      </c>
      <c r="B42" s="16" t="s">
        <v>74</v>
      </c>
      <c r="C42" s="63">
        <v>23000</v>
      </c>
      <c r="D42" s="63">
        <v>0</v>
      </c>
      <c r="E42" s="63">
        <v>23000</v>
      </c>
      <c r="F42" s="63">
        <v>5000</v>
      </c>
      <c r="G42" s="63">
        <v>0</v>
      </c>
      <c r="H42" s="63">
        <v>5000</v>
      </c>
      <c r="I42" s="63">
        <v>0</v>
      </c>
      <c r="J42" s="63">
        <v>3000</v>
      </c>
      <c r="K42" s="63">
        <v>0</v>
      </c>
      <c r="L42" s="63">
        <v>3000</v>
      </c>
      <c r="M42" s="63">
        <v>15000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20" ht="25.5">
      <c r="A43" s="87">
        <v>329</v>
      </c>
      <c r="B43" s="90" t="s">
        <v>29</v>
      </c>
      <c r="C43" s="65">
        <v>44000</v>
      </c>
      <c r="D43" s="65">
        <v>7000</v>
      </c>
      <c r="E43" s="65">
        <v>51000</v>
      </c>
      <c r="F43" s="14">
        <v>0</v>
      </c>
      <c r="G43" s="14">
        <v>0</v>
      </c>
      <c r="H43" s="14">
        <v>0</v>
      </c>
      <c r="I43" s="63">
        <v>0</v>
      </c>
      <c r="J43" s="65">
        <v>44000</v>
      </c>
      <c r="K43" s="65">
        <v>7000</v>
      </c>
      <c r="L43" s="65">
        <v>51000</v>
      </c>
      <c r="M43" s="11"/>
      <c r="N43" s="11">
        <v>0</v>
      </c>
      <c r="O43" s="11">
        <v>0</v>
      </c>
      <c r="P43" s="11">
        <v>0</v>
      </c>
      <c r="Q43" s="14">
        <v>0</v>
      </c>
      <c r="R43" s="14">
        <v>0</v>
      </c>
      <c r="S43" s="14">
        <v>0</v>
      </c>
      <c r="T43" s="14"/>
    </row>
    <row r="44" spans="1:20" ht="12.75">
      <c r="A44" s="86">
        <v>3292</v>
      </c>
      <c r="B44" s="16" t="s">
        <v>75</v>
      </c>
      <c r="C44" s="63">
        <v>30000</v>
      </c>
      <c r="D44" s="63">
        <v>0</v>
      </c>
      <c r="E44" s="63">
        <v>30000</v>
      </c>
      <c r="F44" s="65">
        <v>0</v>
      </c>
      <c r="G44" s="65">
        <v>0</v>
      </c>
      <c r="H44" s="65">
        <v>0</v>
      </c>
      <c r="I44" s="65">
        <v>0</v>
      </c>
      <c r="J44" s="63">
        <v>30000</v>
      </c>
      <c r="K44" s="63">
        <v>0</v>
      </c>
      <c r="L44" s="63">
        <v>30000</v>
      </c>
      <c r="M44" s="14">
        <v>0</v>
      </c>
      <c r="N44" s="65">
        <v>0</v>
      </c>
      <c r="O44" s="11">
        <v>0</v>
      </c>
      <c r="P44" s="11">
        <v>0</v>
      </c>
      <c r="Q44" s="65"/>
      <c r="R44" s="65">
        <v>0</v>
      </c>
      <c r="S44" s="65">
        <v>0</v>
      </c>
      <c r="T44" s="65"/>
    </row>
    <row r="45" spans="1:19" s="14" customFormat="1" ht="12.75" customHeight="1">
      <c r="A45" s="86">
        <v>3293</v>
      </c>
      <c r="B45" s="16" t="s">
        <v>76</v>
      </c>
      <c r="C45" s="63">
        <v>10000</v>
      </c>
      <c r="D45" s="63">
        <v>0</v>
      </c>
      <c r="E45" s="63">
        <v>10000</v>
      </c>
      <c r="F45" s="63">
        <v>0</v>
      </c>
      <c r="G45" s="63">
        <v>0</v>
      </c>
      <c r="H45" s="63">
        <v>0</v>
      </c>
      <c r="I45" s="63">
        <v>0</v>
      </c>
      <c r="J45" s="63">
        <v>10000</v>
      </c>
      <c r="K45" s="63">
        <v>0</v>
      </c>
      <c r="L45" s="63">
        <v>10000</v>
      </c>
      <c r="M45" s="11">
        <v>0</v>
      </c>
      <c r="N45" s="11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</row>
    <row r="46" spans="1:20" s="14" customFormat="1" ht="12.75">
      <c r="A46" s="86">
        <v>3294</v>
      </c>
      <c r="B46" s="16" t="s">
        <v>77</v>
      </c>
      <c r="C46" s="63">
        <v>1000</v>
      </c>
      <c r="D46" s="63">
        <v>0</v>
      </c>
      <c r="E46" s="63">
        <v>1000</v>
      </c>
      <c r="F46" s="65">
        <v>0</v>
      </c>
      <c r="G46" s="65">
        <v>0</v>
      </c>
      <c r="H46" s="65">
        <v>0</v>
      </c>
      <c r="I46" s="65">
        <v>0</v>
      </c>
      <c r="J46" s="63">
        <v>1000</v>
      </c>
      <c r="K46" s="63">
        <v>0</v>
      </c>
      <c r="L46" s="63">
        <v>1000</v>
      </c>
      <c r="M46" s="14">
        <v>0</v>
      </c>
      <c r="N46" s="63">
        <v>0</v>
      </c>
      <c r="O46" s="14">
        <v>0</v>
      </c>
      <c r="P46" s="14">
        <v>0</v>
      </c>
      <c r="Q46" s="65"/>
      <c r="R46" s="65">
        <v>0</v>
      </c>
      <c r="S46" s="65">
        <v>0</v>
      </c>
      <c r="T46" s="65"/>
    </row>
    <row r="47" spans="1:19" s="14" customFormat="1" ht="12.75">
      <c r="A47" s="86">
        <v>3295</v>
      </c>
      <c r="B47" s="16" t="s">
        <v>78</v>
      </c>
      <c r="C47" s="63">
        <v>1000</v>
      </c>
      <c r="D47" s="63">
        <v>7000</v>
      </c>
      <c r="E47" s="63">
        <v>8000</v>
      </c>
      <c r="F47" s="11">
        <v>0</v>
      </c>
      <c r="G47" s="11">
        <v>0</v>
      </c>
      <c r="H47" s="11">
        <v>0</v>
      </c>
      <c r="I47" s="63">
        <v>0</v>
      </c>
      <c r="J47" s="63">
        <v>1000</v>
      </c>
      <c r="K47" s="63">
        <v>7000</v>
      </c>
      <c r="L47" s="63">
        <v>8000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</row>
    <row r="48" spans="1:20" ht="12.75">
      <c r="A48" s="86">
        <v>3299</v>
      </c>
      <c r="B48" s="16" t="s">
        <v>29</v>
      </c>
      <c r="C48" s="63">
        <v>2000</v>
      </c>
      <c r="D48" s="63">
        <v>0</v>
      </c>
      <c r="E48" s="63">
        <v>2000</v>
      </c>
      <c r="F48" s="11">
        <v>0</v>
      </c>
      <c r="G48" s="11">
        <v>0</v>
      </c>
      <c r="H48" s="11">
        <v>0</v>
      </c>
      <c r="I48" s="63">
        <v>0</v>
      </c>
      <c r="J48" s="63">
        <v>2000</v>
      </c>
      <c r="K48" s="63">
        <v>0</v>
      </c>
      <c r="L48" s="63">
        <v>2000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65">
        <v>21125</v>
      </c>
      <c r="S48" s="65">
        <v>21125</v>
      </c>
      <c r="T48" s="11"/>
    </row>
    <row r="49" spans="1:21" ht="12.75">
      <c r="A49" s="87">
        <v>34</v>
      </c>
      <c r="B49" s="90" t="s">
        <v>79</v>
      </c>
      <c r="C49" s="65">
        <v>10500</v>
      </c>
      <c r="D49" s="65">
        <v>130000</v>
      </c>
      <c r="E49" s="65">
        <v>140500</v>
      </c>
      <c r="F49" s="63">
        <v>0</v>
      </c>
      <c r="G49" s="65">
        <v>108875</v>
      </c>
      <c r="H49" s="65">
        <v>108875</v>
      </c>
      <c r="I49" s="63">
        <v>0</v>
      </c>
      <c r="J49" s="65">
        <v>10500</v>
      </c>
      <c r="K49" s="65">
        <v>0</v>
      </c>
      <c r="L49" s="65">
        <v>10500</v>
      </c>
      <c r="M49" s="11">
        <v>0</v>
      </c>
      <c r="N49" s="11">
        <v>0</v>
      </c>
      <c r="O49" s="11">
        <v>0</v>
      </c>
      <c r="P49" s="11">
        <v>0</v>
      </c>
      <c r="Q49" s="65">
        <v>0</v>
      </c>
      <c r="R49" s="65">
        <v>0</v>
      </c>
      <c r="S49" s="65">
        <v>0</v>
      </c>
      <c r="T49" s="65">
        <v>11000</v>
      </c>
      <c r="U49" s="65">
        <v>11000</v>
      </c>
    </row>
    <row r="50" spans="1:20" ht="12.75">
      <c r="A50" s="87">
        <v>343</v>
      </c>
      <c r="B50" s="90" t="s">
        <v>30</v>
      </c>
      <c r="C50" s="65">
        <v>10500</v>
      </c>
      <c r="D50" s="65">
        <v>130000</v>
      </c>
      <c r="E50" s="65">
        <v>140500</v>
      </c>
      <c r="F50" s="65">
        <v>0</v>
      </c>
      <c r="G50" s="65">
        <v>108875</v>
      </c>
      <c r="H50" s="65">
        <v>108875</v>
      </c>
      <c r="I50" s="65">
        <v>0</v>
      </c>
      <c r="J50" s="65">
        <v>10500</v>
      </c>
      <c r="K50" s="65">
        <v>0</v>
      </c>
      <c r="L50" s="65">
        <v>10500</v>
      </c>
      <c r="M50" s="14">
        <v>0</v>
      </c>
      <c r="N50" s="65">
        <v>0</v>
      </c>
      <c r="O50" s="11">
        <v>0</v>
      </c>
      <c r="P50" s="11">
        <v>0</v>
      </c>
      <c r="Q50" s="65">
        <v>0</v>
      </c>
      <c r="R50" s="65">
        <v>0</v>
      </c>
      <c r="S50" s="65">
        <v>0</v>
      </c>
      <c r="T50" s="65"/>
    </row>
    <row r="51" spans="1:20" s="14" customFormat="1" ht="12.75">
      <c r="A51" s="86">
        <v>3431</v>
      </c>
      <c r="B51" s="16" t="s">
        <v>80</v>
      </c>
      <c r="C51" s="63">
        <v>10000</v>
      </c>
      <c r="D51" s="63">
        <v>0</v>
      </c>
      <c r="E51" s="63">
        <v>10000</v>
      </c>
      <c r="F51" s="65">
        <v>0</v>
      </c>
      <c r="G51" s="65">
        <v>0</v>
      </c>
      <c r="H51" s="65">
        <v>0</v>
      </c>
      <c r="I51" s="65">
        <v>0</v>
      </c>
      <c r="J51" s="63">
        <v>10000</v>
      </c>
      <c r="K51" s="63">
        <v>0</v>
      </c>
      <c r="L51" s="63">
        <v>10000</v>
      </c>
      <c r="M51" s="14">
        <v>0</v>
      </c>
      <c r="N51" s="65">
        <v>0</v>
      </c>
      <c r="O51" s="14">
        <v>0</v>
      </c>
      <c r="P51" s="14">
        <v>0</v>
      </c>
      <c r="Q51" s="65">
        <v>0</v>
      </c>
      <c r="R51" s="65">
        <v>0</v>
      </c>
      <c r="S51" s="65">
        <v>0</v>
      </c>
      <c r="T51" s="65"/>
    </row>
    <row r="52" spans="1:20" ht="12.75">
      <c r="A52" s="86">
        <v>3433</v>
      </c>
      <c r="B52" s="16" t="s">
        <v>81</v>
      </c>
      <c r="C52" s="63">
        <v>500</v>
      </c>
      <c r="D52" s="63">
        <v>0</v>
      </c>
      <c r="E52" s="63">
        <v>500</v>
      </c>
      <c r="F52" s="63">
        <v>0</v>
      </c>
      <c r="G52" s="63">
        <v>0</v>
      </c>
      <c r="H52" s="63">
        <v>0</v>
      </c>
      <c r="I52" s="63">
        <v>0</v>
      </c>
      <c r="J52" s="11">
        <v>500</v>
      </c>
      <c r="K52" s="11">
        <v>0</v>
      </c>
      <c r="L52" s="11">
        <v>500</v>
      </c>
      <c r="M52" s="14">
        <v>0</v>
      </c>
      <c r="N52" s="65">
        <v>0</v>
      </c>
      <c r="O52" s="11">
        <v>0</v>
      </c>
      <c r="P52" s="11">
        <v>0</v>
      </c>
      <c r="Q52" s="65">
        <v>0</v>
      </c>
      <c r="R52" s="65">
        <v>0</v>
      </c>
      <c r="S52" s="65"/>
      <c r="T52" s="65"/>
    </row>
    <row r="53" spans="1:20" ht="12.75">
      <c r="A53" s="86">
        <v>3434</v>
      </c>
      <c r="B53" s="16" t="s">
        <v>137</v>
      </c>
      <c r="C53" s="63">
        <v>0</v>
      </c>
      <c r="D53" s="63">
        <v>130000</v>
      </c>
      <c r="E53" s="63">
        <v>130000</v>
      </c>
      <c r="F53" s="63">
        <v>0</v>
      </c>
      <c r="G53" s="63">
        <v>108875</v>
      </c>
      <c r="H53" s="113" t="s">
        <v>142</v>
      </c>
      <c r="I53" s="63">
        <v>0</v>
      </c>
      <c r="J53" s="11">
        <v>0</v>
      </c>
      <c r="K53" s="11">
        <v>0</v>
      </c>
      <c r="L53" s="11">
        <v>0</v>
      </c>
      <c r="M53" s="14">
        <v>0</v>
      </c>
      <c r="N53" s="65">
        <v>0</v>
      </c>
      <c r="O53" s="11">
        <v>0</v>
      </c>
      <c r="P53" s="11">
        <v>0</v>
      </c>
      <c r="Q53" s="65">
        <v>0</v>
      </c>
      <c r="R53" s="63">
        <v>21125</v>
      </c>
      <c r="S53" s="63">
        <v>21125</v>
      </c>
      <c r="T53" s="65"/>
    </row>
    <row r="54" spans="1:21" ht="12.75">
      <c r="A54" s="87">
        <v>38</v>
      </c>
      <c r="B54" s="90" t="s">
        <v>31</v>
      </c>
      <c r="C54" s="65">
        <v>5000</v>
      </c>
      <c r="D54" s="65">
        <v>0</v>
      </c>
      <c r="E54" s="65">
        <v>5000</v>
      </c>
      <c r="F54" s="11">
        <v>0</v>
      </c>
      <c r="G54" s="11">
        <v>0</v>
      </c>
      <c r="H54" s="11">
        <v>0</v>
      </c>
      <c r="I54" s="63">
        <v>0</v>
      </c>
      <c r="J54" s="14">
        <v>0</v>
      </c>
      <c r="K54" s="14">
        <v>0</v>
      </c>
      <c r="L54" s="14">
        <v>0</v>
      </c>
      <c r="M54" s="11">
        <v>0</v>
      </c>
      <c r="N54" s="65">
        <v>5000</v>
      </c>
      <c r="O54" s="11">
        <v>0</v>
      </c>
      <c r="P54" s="11">
        <v>0</v>
      </c>
      <c r="Q54" s="65">
        <v>0</v>
      </c>
      <c r="R54" s="65">
        <v>0</v>
      </c>
      <c r="S54" s="65">
        <v>0</v>
      </c>
      <c r="T54" s="65">
        <v>6000</v>
      </c>
      <c r="U54" s="65">
        <v>6000</v>
      </c>
    </row>
    <row r="55" spans="1:20" ht="12.75">
      <c r="A55" s="87">
        <v>381</v>
      </c>
      <c r="B55" s="90" t="s">
        <v>82</v>
      </c>
      <c r="C55" s="65">
        <v>5000</v>
      </c>
      <c r="D55" s="65">
        <v>0</v>
      </c>
      <c r="E55" s="65">
        <v>5000</v>
      </c>
      <c r="F55" s="63">
        <v>0</v>
      </c>
      <c r="G55" s="63">
        <v>0</v>
      </c>
      <c r="H55" s="63">
        <v>0</v>
      </c>
      <c r="I55" s="63">
        <v>0</v>
      </c>
      <c r="J55" s="14">
        <v>0</v>
      </c>
      <c r="K55" s="14">
        <v>0</v>
      </c>
      <c r="L55" s="14">
        <v>0</v>
      </c>
      <c r="M55" s="11">
        <v>0</v>
      </c>
      <c r="N55" s="65">
        <v>5000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/>
    </row>
    <row r="56" spans="1:20" ht="12.75">
      <c r="A56" s="86">
        <v>3811</v>
      </c>
      <c r="B56" s="16" t="s">
        <v>32</v>
      </c>
      <c r="C56" s="63">
        <v>5000</v>
      </c>
      <c r="D56" s="63">
        <v>0</v>
      </c>
      <c r="E56" s="63">
        <v>5000</v>
      </c>
      <c r="F56" s="11">
        <v>0</v>
      </c>
      <c r="G56" s="11">
        <v>0</v>
      </c>
      <c r="H56" s="11">
        <v>0</v>
      </c>
      <c r="I56" s="63">
        <v>0</v>
      </c>
      <c r="J56" s="11">
        <v>0</v>
      </c>
      <c r="K56" s="11">
        <v>0</v>
      </c>
      <c r="L56" s="11">
        <v>0</v>
      </c>
      <c r="M56" s="11">
        <v>0</v>
      </c>
      <c r="N56" s="63">
        <v>5000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/>
    </row>
    <row r="57" spans="1:21" s="14" customFormat="1" ht="25.5">
      <c r="A57" s="87">
        <v>4</v>
      </c>
      <c r="B57" s="90" t="s">
        <v>33</v>
      </c>
      <c r="C57" s="65">
        <v>138000</v>
      </c>
      <c r="D57" s="65">
        <v>39107</v>
      </c>
      <c r="E57" s="65">
        <v>177107</v>
      </c>
      <c r="F57" s="65">
        <v>25000</v>
      </c>
      <c r="G57" s="65">
        <v>0</v>
      </c>
      <c r="H57" s="65">
        <v>25000</v>
      </c>
      <c r="I57" s="65">
        <v>0</v>
      </c>
      <c r="J57" s="65">
        <v>113000</v>
      </c>
      <c r="K57" s="65">
        <v>16000</v>
      </c>
      <c r="L57" s="65">
        <v>129000</v>
      </c>
      <c r="M57" s="14">
        <v>0</v>
      </c>
      <c r="N57" s="65">
        <v>0</v>
      </c>
      <c r="O57" s="14">
        <v>0</v>
      </c>
      <c r="P57" s="14">
        <v>0</v>
      </c>
      <c r="Q57" s="65">
        <v>0</v>
      </c>
      <c r="R57" s="65">
        <v>23107</v>
      </c>
      <c r="S57" s="65">
        <v>23107</v>
      </c>
      <c r="T57" s="65">
        <v>54975</v>
      </c>
      <c r="U57" s="65">
        <v>64975</v>
      </c>
    </row>
    <row r="58" spans="1:21" ht="25.5">
      <c r="A58" s="87">
        <v>42</v>
      </c>
      <c r="B58" s="90" t="s">
        <v>83</v>
      </c>
      <c r="C58" s="65">
        <v>113000</v>
      </c>
      <c r="D58" s="65">
        <v>54107</v>
      </c>
      <c r="E58" s="65">
        <v>167107</v>
      </c>
      <c r="F58" s="65">
        <v>25000</v>
      </c>
      <c r="G58" s="65">
        <v>0</v>
      </c>
      <c r="H58" s="65">
        <v>25000</v>
      </c>
      <c r="I58" s="14">
        <v>0</v>
      </c>
      <c r="J58" s="65">
        <v>88000</v>
      </c>
      <c r="K58" s="65">
        <v>31000</v>
      </c>
      <c r="L58" s="65">
        <v>119000</v>
      </c>
      <c r="M58" s="11">
        <v>0</v>
      </c>
      <c r="N58" s="11">
        <v>0</v>
      </c>
      <c r="O58" s="11">
        <v>0</v>
      </c>
      <c r="P58" s="11">
        <v>0</v>
      </c>
      <c r="Q58" s="65">
        <v>0</v>
      </c>
      <c r="R58" s="65">
        <v>23107</v>
      </c>
      <c r="S58" s="65">
        <v>23107</v>
      </c>
      <c r="T58" s="65">
        <v>54975</v>
      </c>
      <c r="U58" s="65">
        <v>64975</v>
      </c>
    </row>
    <row r="59" spans="1:21" ht="12.75">
      <c r="A59" s="87">
        <v>422</v>
      </c>
      <c r="B59" s="16" t="s">
        <v>84</v>
      </c>
      <c r="C59" s="65">
        <v>78000</v>
      </c>
      <c r="D59" s="65">
        <v>54107</v>
      </c>
      <c r="E59" s="65">
        <v>132107</v>
      </c>
      <c r="F59" s="11">
        <v>0</v>
      </c>
      <c r="G59" s="11">
        <v>0</v>
      </c>
      <c r="H59" s="11">
        <v>0</v>
      </c>
      <c r="I59" s="11">
        <v>0</v>
      </c>
      <c r="J59" s="65">
        <v>78000</v>
      </c>
      <c r="K59" s="65">
        <v>31000</v>
      </c>
      <c r="L59" s="65">
        <v>109000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63"/>
    </row>
    <row r="60" spans="1:19" s="14" customFormat="1" ht="12.75" customHeight="1">
      <c r="A60" s="86">
        <v>4221</v>
      </c>
      <c r="B60" s="16" t="s">
        <v>85</v>
      </c>
      <c r="C60" s="63">
        <v>40000</v>
      </c>
      <c r="D60" s="63">
        <v>25000</v>
      </c>
      <c r="E60" s="63">
        <v>65000</v>
      </c>
      <c r="F60" s="11">
        <v>0</v>
      </c>
      <c r="G60" s="11">
        <v>0</v>
      </c>
      <c r="H60" s="11">
        <v>0</v>
      </c>
      <c r="I60" s="14">
        <v>0</v>
      </c>
      <c r="J60" s="63">
        <v>40000</v>
      </c>
      <c r="K60" s="63">
        <v>16000</v>
      </c>
      <c r="L60" s="63">
        <v>56000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63">
        <v>9000</v>
      </c>
      <c r="S60" s="63">
        <v>9000</v>
      </c>
    </row>
    <row r="61" spans="1:20" s="14" customFormat="1" ht="12.75">
      <c r="A61" s="86">
        <v>4222</v>
      </c>
      <c r="B61" s="16" t="s">
        <v>86</v>
      </c>
      <c r="C61" s="63">
        <v>3000</v>
      </c>
      <c r="D61" s="63">
        <v>0</v>
      </c>
      <c r="E61" s="63">
        <v>3000</v>
      </c>
      <c r="F61" s="11">
        <v>0</v>
      </c>
      <c r="G61" s="11">
        <v>0</v>
      </c>
      <c r="H61" s="11">
        <v>0</v>
      </c>
      <c r="I61" s="14">
        <v>0</v>
      </c>
      <c r="J61" s="63">
        <v>3000</v>
      </c>
      <c r="K61" s="63">
        <v>0</v>
      </c>
      <c r="L61" s="63">
        <v>3000</v>
      </c>
      <c r="M61" s="14">
        <v>0</v>
      </c>
      <c r="N61" s="14">
        <v>0</v>
      </c>
      <c r="O61" s="14">
        <v>0</v>
      </c>
      <c r="P61" s="11">
        <v>0</v>
      </c>
      <c r="Q61" s="11">
        <v>0</v>
      </c>
      <c r="R61" s="11"/>
      <c r="S61" s="11"/>
      <c r="T61" s="11"/>
    </row>
    <row r="62" spans="1:20" s="14" customFormat="1" ht="12.75">
      <c r="A62" s="86">
        <v>4223</v>
      </c>
      <c r="B62" s="16" t="s">
        <v>87</v>
      </c>
      <c r="C62" s="63">
        <v>10000</v>
      </c>
      <c r="D62" s="63">
        <v>14107</v>
      </c>
      <c r="E62" s="63">
        <v>24107</v>
      </c>
      <c r="F62" s="11">
        <v>0</v>
      </c>
      <c r="G62" s="11">
        <v>0</v>
      </c>
      <c r="H62" s="11">
        <v>0</v>
      </c>
      <c r="I62" s="14">
        <v>0</v>
      </c>
      <c r="J62" s="63">
        <v>10000</v>
      </c>
      <c r="K62" s="63">
        <v>0</v>
      </c>
      <c r="L62" s="63">
        <v>10000</v>
      </c>
      <c r="M62" s="14">
        <v>0</v>
      </c>
      <c r="N62" s="14">
        <v>0</v>
      </c>
      <c r="O62" s="14">
        <v>0</v>
      </c>
      <c r="P62" s="11">
        <v>0</v>
      </c>
      <c r="Q62" s="11">
        <v>0</v>
      </c>
      <c r="R62" s="63">
        <v>14107</v>
      </c>
      <c r="S62" s="63">
        <v>14107</v>
      </c>
      <c r="T62" s="11"/>
    </row>
    <row r="63" spans="1:20" ht="14.25" customHeight="1">
      <c r="A63" s="86">
        <v>4225</v>
      </c>
      <c r="B63" s="16" t="s">
        <v>88</v>
      </c>
      <c r="C63" s="63">
        <v>10000</v>
      </c>
      <c r="D63" s="63">
        <v>0</v>
      </c>
      <c r="E63" s="63">
        <v>10000</v>
      </c>
      <c r="F63" s="11">
        <v>0</v>
      </c>
      <c r="G63" s="11">
        <v>0</v>
      </c>
      <c r="H63" s="11">
        <v>0</v>
      </c>
      <c r="I63" s="11">
        <v>0</v>
      </c>
      <c r="J63" s="63">
        <v>10000</v>
      </c>
      <c r="K63" s="63">
        <v>0</v>
      </c>
      <c r="L63" s="63">
        <v>10000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/>
    </row>
    <row r="64" spans="1:20" ht="12.75">
      <c r="A64" s="86">
        <v>4226</v>
      </c>
      <c r="B64" s="16" t="s">
        <v>89</v>
      </c>
      <c r="C64" s="63">
        <v>5000</v>
      </c>
      <c r="D64" s="63">
        <v>0</v>
      </c>
      <c r="E64" s="63">
        <v>5000</v>
      </c>
      <c r="F64" s="11">
        <v>0</v>
      </c>
      <c r="G64" s="11">
        <v>0</v>
      </c>
      <c r="H64" s="11">
        <v>0</v>
      </c>
      <c r="I64" s="11">
        <v>0</v>
      </c>
      <c r="J64" s="63">
        <v>5000</v>
      </c>
      <c r="K64" s="63">
        <v>0</v>
      </c>
      <c r="L64" s="63">
        <v>5000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/>
    </row>
    <row r="65" spans="1:20" ht="25.5">
      <c r="A65" s="86">
        <v>4227</v>
      </c>
      <c r="B65" s="16" t="s">
        <v>90</v>
      </c>
      <c r="C65" s="63">
        <v>10000</v>
      </c>
      <c r="D65" s="63">
        <v>15000</v>
      </c>
      <c r="E65" s="63">
        <v>25000</v>
      </c>
      <c r="F65" s="11">
        <v>0</v>
      </c>
      <c r="G65" s="11">
        <v>0</v>
      </c>
      <c r="H65" s="11">
        <v>0</v>
      </c>
      <c r="I65" s="11">
        <v>0</v>
      </c>
      <c r="J65" s="63">
        <v>10000</v>
      </c>
      <c r="K65" s="63">
        <v>15000</v>
      </c>
      <c r="L65" s="63">
        <v>25000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/>
    </row>
    <row r="66" spans="1:18" s="14" customFormat="1" ht="12.75">
      <c r="A66" s="87">
        <v>426</v>
      </c>
      <c r="B66" s="114" t="s">
        <v>91</v>
      </c>
      <c r="C66" s="65">
        <v>35000</v>
      </c>
      <c r="D66" s="65">
        <v>0</v>
      </c>
      <c r="E66" s="65">
        <v>35000</v>
      </c>
      <c r="F66" s="112">
        <v>25000</v>
      </c>
      <c r="G66" s="112"/>
      <c r="H66" s="112">
        <v>25000</v>
      </c>
      <c r="I66" s="14">
        <v>0</v>
      </c>
      <c r="J66" s="65">
        <v>10000</v>
      </c>
      <c r="K66" s="65">
        <v>0</v>
      </c>
      <c r="L66" s="65">
        <v>10000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</row>
    <row r="67" spans="1:20" ht="12.75">
      <c r="A67" s="86">
        <v>4262</v>
      </c>
      <c r="B67" s="16" t="s">
        <v>92</v>
      </c>
      <c r="C67" s="63">
        <v>10000</v>
      </c>
      <c r="D67" s="63">
        <v>0</v>
      </c>
      <c r="E67" s="63">
        <v>10000</v>
      </c>
      <c r="F67" s="11">
        <v>0</v>
      </c>
      <c r="G67" s="11">
        <v>0</v>
      </c>
      <c r="H67" s="11">
        <v>0</v>
      </c>
      <c r="I67" s="11">
        <v>0</v>
      </c>
      <c r="J67" s="63">
        <v>10000</v>
      </c>
      <c r="K67" s="63">
        <v>0</v>
      </c>
      <c r="L67" s="63">
        <v>10000</v>
      </c>
      <c r="M67" s="11">
        <v>0</v>
      </c>
      <c r="N67" s="11">
        <v>0</v>
      </c>
      <c r="O67" s="11"/>
      <c r="P67" s="11">
        <v>0</v>
      </c>
      <c r="Q67" s="11">
        <v>0</v>
      </c>
      <c r="R67" s="11">
        <v>0</v>
      </c>
      <c r="S67" s="11">
        <v>0</v>
      </c>
      <c r="T67" s="11"/>
    </row>
    <row r="68" spans="1:20" ht="25.5">
      <c r="A68" s="86">
        <v>4264</v>
      </c>
      <c r="B68" s="16" t="s">
        <v>93</v>
      </c>
      <c r="C68" s="63">
        <v>25000</v>
      </c>
      <c r="D68" s="63">
        <v>0</v>
      </c>
      <c r="E68" s="63">
        <v>25000</v>
      </c>
      <c r="F68" s="63">
        <v>25000</v>
      </c>
      <c r="G68" s="63">
        <v>0</v>
      </c>
      <c r="H68" s="63">
        <v>25000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/>
    </row>
    <row r="69" spans="1:21" ht="25.5">
      <c r="A69" s="87">
        <v>45</v>
      </c>
      <c r="B69" s="123" t="s">
        <v>97</v>
      </c>
      <c r="C69" s="65">
        <v>25000</v>
      </c>
      <c r="D69" s="65">
        <v>-15000</v>
      </c>
      <c r="E69" s="65">
        <v>10000</v>
      </c>
      <c r="F69" s="65">
        <v>0</v>
      </c>
      <c r="G69" s="65">
        <v>0</v>
      </c>
      <c r="H69" s="65">
        <v>0</v>
      </c>
      <c r="I69" s="14">
        <v>0</v>
      </c>
      <c r="J69" s="65">
        <v>25000</v>
      </c>
      <c r="K69" s="65">
        <v>-15000</v>
      </c>
      <c r="L69" s="65">
        <v>10000</v>
      </c>
      <c r="M69" s="14">
        <v>0</v>
      </c>
      <c r="N69" s="65">
        <v>0</v>
      </c>
      <c r="O69" s="11">
        <v>0</v>
      </c>
      <c r="P69" s="11">
        <v>0</v>
      </c>
      <c r="Q69" s="65">
        <v>0</v>
      </c>
      <c r="R69" s="65">
        <v>0</v>
      </c>
      <c r="S69" s="65">
        <v>0</v>
      </c>
      <c r="T69" s="65">
        <v>0</v>
      </c>
      <c r="U69" s="11">
        <v>0</v>
      </c>
    </row>
    <row r="70" spans="1:20" ht="15.75">
      <c r="A70" s="87">
        <v>451</v>
      </c>
      <c r="B70" s="115" t="s">
        <v>103</v>
      </c>
      <c r="C70" s="63">
        <v>25000</v>
      </c>
      <c r="D70" s="63">
        <v>-15000</v>
      </c>
      <c r="E70" s="63">
        <v>10000</v>
      </c>
      <c r="F70" s="63">
        <v>0</v>
      </c>
      <c r="G70" s="63">
        <v>0</v>
      </c>
      <c r="H70" s="63">
        <v>0</v>
      </c>
      <c r="I70" s="11">
        <v>0</v>
      </c>
      <c r="J70" s="63">
        <v>25000</v>
      </c>
      <c r="K70" s="63">
        <v>-15000</v>
      </c>
      <c r="L70" s="63">
        <v>10000</v>
      </c>
      <c r="M70" s="11">
        <v>0</v>
      </c>
      <c r="N70" s="11">
        <v>0</v>
      </c>
      <c r="O70" s="11">
        <v>0</v>
      </c>
      <c r="P70" s="11"/>
      <c r="Q70" s="11">
        <v>0</v>
      </c>
      <c r="R70" s="11">
        <v>0</v>
      </c>
      <c r="S70" s="11">
        <v>0</v>
      </c>
      <c r="T70" s="11"/>
    </row>
    <row r="71" spans="1:20" s="14" customFormat="1" ht="15.75">
      <c r="A71" s="86">
        <v>4511</v>
      </c>
      <c r="B71" s="116" t="s">
        <v>103</v>
      </c>
      <c r="C71" s="65">
        <v>25000</v>
      </c>
      <c r="D71" s="65">
        <v>-15000</v>
      </c>
      <c r="E71" s="65">
        <v>10000</v>
      </c>
      <c r="F71" s="14">
        <v>0</v>
      </c>
      <c r="G71" s="14">
        <v>0</v>
      </c>
      <c r="H71" s="14">
        <v>0</v>
      </c>
      <c r="I71" s="14">
        <v>0</v>
      </c>
      <c r="J71" s="65">
        <v>25000</v>
      </c>
      <c r="K71" s="65">
        <v>-15000</v>
      </c>
      <c r="L71" s="65">
        <v>10000</v>
      </c>
      <c r="M71" s="14">
        <v>0</v>
      </c>
      <c r="N71" s="14">
        <v>0</v>
      </c>
      <c r="O71" s="14">
        <v>0</v>
      </c>
      <c r="P71" s="14">
        <v>0</v>
      </c>
      <c r="Q71" s="65">
        <v>0</v>
      </c>
      <c r="R71" s="65">
        <v>0</v>
      </c>
      <c r="S71" s="65">
        <v>0</v>
      </c>
      <c r="T71" s="65"/>
    </row>
    <row r="72" spans="1:21" s="14" customFormat="1" ht="15.75">
      <c r="A72" s="86"/>
      <c r="B72" s="116" t="s">
        <v>98</v>
      </c>
      <c r="C72" s="65">
        <v>6056274</v>
      </c>
      <c r="D72" s="65">
        <v>169107</v>
      </c>
      <c r="E72" s="65">
        <v>6225381</v>
      </c>
      <c r="F72" s="65">
        <v>4730299</v>
      </c>
      <c r="G72" s="65">
        <v>108875</v>
      </c>
      <c r="H72" s="65">
        <v>4839174</v>
      </c>
      <c r="I72" s="65">
        <v>50000</v>
      </c>
      <c r="J72" s="65">
        <v>1100975</v>
      </c>
      <c r="K72" s="65">
        <v>0</v>
      </c>
      <c r="L72" s="65">
        <v>1100975</v>
      </c>
      <c r="M72" s="65">
        <v>85000</v>
      </c>
      <c r="N72" s="65">
        <v>5000</v>
      </c>
      <c r="O72" s="14">
        <v>0</v>
      </c>
      <c r="P72" s="14">
        <v>0</v>
      </c>
      <c r="Q72" s="65">
        <v>85000</v>
      </c>
      <c r="R72" s="65">
        <v>60232</v>
      </c>
      <c r="S72" s="65">
        <v>145232</v>
      </c>
      <c r="T72" s="65">
        <v>6188789</v>
      </c>
      <c r="U72" s="65">
        <v>6397130</v>
      </c>
    </row>
    <row r="73" spans="1:20" ht="25.5">
      <c r="A73" s="86"/>
      <c r="B73" s="90" t="s">
        <v>99</v>
      </c>
      <c r="C73" s="11"/>
      <c r="D73" s="11"/>
      <c r="E73" s="11"/>
      <c r="F73" s="11"/>
      <c r="G73" s="11"/>
      <c r="H73" s="11"/>
      <c r="I73" s="11"/>
      <c r="J73" s="11"/>
      <c r="K73" s="11"/>
      <c r="L73" s="11">
        <v>0</v>
      </c>
      <c r="M73" s="11"/>
      <c r="N73" s="11"/>
      <c r="O73" s="11"/>
      <c r="P73" s="11"/>
      <c r="Q73" s="11"/>
      <c r="R73" s="11"/>
      <c r="S73" s="11"/>
      <c r="T73" s="11"/>
    </row>
    <row r="74" spans="1:21" ht="12.75">
      <c r="A74" s="86">
        <v>3</v>
      </c>
      <c r="B74" s="90" t="s">
        <v>96</v>
      </c>
      <c r="C74" s="63">
        <v>610322</v>
      </c>
      <c r="D74" s="63">
        <v>0</v>
      </c>
      <c r="E74" s="63">
        <v>610322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63">
        <v>610322</v>
      </c>
      <c r="N74" s="63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63">
        <v>109954</v>
      </c>
      <c r="U74" s="11">
        <v>0</v>
      </c>
    </row>
    <row r="75" spans="1:21" s="14" customFormat="1" ht="12.75">
      <c r="A75" s="87">
        <v>3299</v>
      </c>
      <c r="B75" s="90" t="s">
        <v>105</v>
      </c>
      <c r="C75" s="65">
        <v>610322</v>
      </c>
      <c r="D75" s="65">
        <v>0</v>
      </c>
      <c r="E75" s="65">
        <v>610322</v>
      </c>
      <c r="F75" s="14">
        <v>0</v>
      </c>
      <c r="G75" s="14">
        <v>0</v>
      </c>
      <c r="I75" s="14">
        <v>0</v>
      </c>
      <c r="J75" s="14">
        <v>0</v>
      </c>
      <c r="K75" s="14">
        <v>0</v>
      </c>
      <c r="L75" s="14">
        <v>0</v>
      </c>
      <c r="M75" s="65">
        <v>610322</v>
      </c>
      <c r="N75" s="65">
        <v>0</v>
      </c>
      <c r="O75" s="11">
        <v>0</v>
      </c>
      <c r="P75" s="11">
        <v>0</v>
      </c>
      <c r="Q75" s="65">
        <v>0</v>
      </c>
      <c r="R75" s="65">
        <v>0</v>
      </c>
      <c r="S75" s="65">
        <v>0</v>
      </c>
      <c r="T75" s="65">
        <v>109954</v>
      </c>
      <c r="U75" s="14">
        <v>0</v>
      </c>
    </row>
    <row r="76" spans="1:21" s="14" customFormat="1" ht="12.75">
      <c r="A76" s="87"/>
      <c r="B76" s="90" t="s">
        <v>100</v>
      </c>
      <c r="C76" s="65">
        <v>610322</v>
      </c>
      <c r="D76" s="65">
        <v>0</v>
      </c>
      <c r="E76" s="65">
        <v>610322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65">
        <v>610322</v>
      </c>
      <c r="N76" s="65">
        <v>0</v>
      </c>
      <c r="O76" s="11">
        <v>0</v>
      </c>
      <c r="P76" s="11">
        <v>0</v>
      </c>
      <c r="Q76" s="63">
        <v>0</v>
      </c>
      <c r="R76" s="63">
        <v>0</v>
      </c>
      <c r="S76" s="63">
        <v>0</v>
      </c>
      <c r="T76" s="65">
        <v>109954</v>
      </c>
      <c r="U76" s="14">
        <v>0</v>
      </c>
    </row>
    <row r="77" spans="1:21" s="14" customFormat="1" ht="25.5">
      <c r="A77" s="87"/>
      <c r="B77" s="90" t="s">
        <v>101</v>
      </c>
      <c r="C77" s="65">
        <v>6666596</v>
      </c>
      <c r="D77" s="65">
        <v>169107</v>
      </c>
      <c r="E77" s="65">
        <v>6835703</v>
      </c>
      <c r="F77" s="65">
        <v>4730299</v>
      </c>
      <c r="G77" s="65">
        <v>108875</v>
      </c>
      <c r="H77" s="65">
        <v>4839174</v>
      </c>
      <c r="I77" s="65">
        <v>50000</v>
      </c>
      <c r="J77" s="65">
        <v>1100975</v>
      </c>
      <c r="K77" s="65">
        <v>0</v>
      </c>
      <c r="L77" s="65">
        <v>1100975</v>
      </c>
      <c r="M77" s="65">
        <v>695322</v>
      </c>
      <c r="N77" s="65">
        <v>5000</v>
      </c>
      <c r="O77" s="14">
        <v>0</v>
      </c>
      <c r="P77" s="14">
        <v>0</v>
      </c>
      <c r="Q77" s="65">
        <v>85000</v>
      </c>
      <c r="R77" s="65">
        <v>60232</v>
      </c>
      <c r="S77" s="65">
        <v>145232</v>
      </c>
      <c r="T77" s="65">
        <v>6298743</v>
      </c>
      <c r="U77" s="65">
        <v>6397130</v>
      </c>
    </row>
    <row r="78" spans="1:20" ht="12.75">
      <c r="A78" s="86"/>
      <c r="B78" s="90"/>
      <c r="C78" s="63"/>
      <c r="D78" s="63"/>
      <c r="E78" s="63"/>
      <c r="F78" s="11"/>
      <c r="G78" s="11"/>
      <c r="H78" s="11"/>
      <c r="I78" s="11"/>
      <c r="J78" s="11"/>
      <c r="K78" s="11"/>
      <c r="L78" s="11"/>
      <c r="M78" s="63"/>
      <c r="N78" s="11"/>
      <c r="O78" s="11"/>
      <c r="P78" s="11"/>
      <c r="Q78" s="11"/>
      <c r="R78" s="11"/>
      <c r="S78" s="11"/>
      <c r="T78" s="11"/>
    </row>
    <row r="79" spans="1:20" ht="12.75">
      <c r="A79" s="86"/>
      <c r="B79" s="16" t="s">
        <v>106</v>
      </c>
      <c r="C79" s="65"/>
      <c r="D79" s="65"/>
      <c r="E79" s="65"/>
      <c r="F79" s="11"/>
      <c r="G79" s="11"/>
      <c r="H79" s="11"/>
      <c r="I79" s="11"/>
      <c r="J79" s="11"/>
      <c r="K79" s="11"/>
      <c r="L79" s="11"/>
      <c r="M79" s="65"/>
      <c r="N79" s="11"/>
      <c r="O79" s="11"/>
      <c r="P79" s="11"/>
      <c r="Q79" s="65"/>
      <c r="R79" s="65"/>
      <c r="S79" s="65"/>
      <c r="T79" s="11"/>
    </row>
    <row r="80" spans="1:20" ht="12.75">
      <c r="A80" s="86"/>
      <c r="B80" s="16" t="s">
        <v>146</v>
      </c>
      <c r="C80" s="65"/>
      <c r="D80" s="65"/>
      <c r="E80" s="65"/>
      <c r="F80" s="65"/>
      <c r="G80" s="65"/>
      <c r="H80" s="65"/>
      <c r="I80" s="14"/>
      <c r="J80" s="65"/>
      <c r="K80" s="65"/>
      <c r="L80" s="65"/>
      <c r="M80" s="65"/>
      <c r="N80" s="65"/>
      <c r="O80" s="11"/>
      <c r="P80" s="11"/>
      <c r="Q80" s="65"/>
      <c r="R80" s="65"/>
      <c r="S80" s="65"/>
      <c r="T80" s="65"/>
    </row>
    <row r="81" spans="1:14" s="14" customFormat="1" ht="12.75">
      <c r="A81" s="87"/>
      <c r="B81" s="16" t="s">
        <v>145</v>
      </c>
      <c r="N81" s="11"/>
    </row>
    <row r="82" spans="1:20" s="14" customFormat="1" ht="12.75">
      <c r="A82" s="87"/>
      <c r="B82" s="16"/>
      <c r="N82" s="11"/>
      <c r="O82" s="125" t="s">
        <v>147</v>
      </c>
      <c r="T82" s="14" t="s">
        <v>40</v>
      </c>
    </row>
    <row r="83" spans="1:20" ht="12.75">
      <c r="A83" s="86"/>
      <c r="B83" s="1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 t="s">
        <v>148</v>
      </c>
      <c r="N83" s="11"/>
      <c r="O83" s="11" t="s">
        <v>149</v>
      </c>
      <c r="P83" s="11"/>
      <c r="Q83" s="11"/>
      <c r="R83" s="11"/>
      <c r="S83" s="11"/>
      <c r="T83" s="11"/>
    </row>
    <row r="84" spans="1:20" ht="12.75">
      <c r="A84" s="86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2.75">
      <c r="A85" s="86"/>
      <c r="B85" s="16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>
      <c r="A86" s="86"/>
      <c r="B86" s="1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" s="14" customFormat="1" ht="12.75">
      <c r="A87" s="87"/>
      <c r="B87" s="90"/>
    </row>
    <row r="88" spans="1:20" ht="12.75">
      <c r="A88" s="86"/>
      <c r="B88" s="1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" s="14" customFormat="1" ht="12.75">
      <c r="A89" s="87"/>
      <c r="B89" s="90"/>
    </row>
    <row r="90" spans="1:2" s="14" customFormat="1" ht="12.75">
      <c r="A90" s="87"/>
      <c r="B90" s="90"/>
    </row>
    <row r="91" spans="1:20" ht="12.75">
      <c r="A91" s="86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2.75">
      <c r="A92" s="86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87"/>
      <c r="B93" s="16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" s="14" customFormat="1" ht="12.75" customHeight="1">
      <c r="A94" s="98"/>
      <c r="B94" s="90"/>
    </row>
    <row r="95" spans="1:2" s="14" customFormat="1" ht="12.75">
      <c r="A95" s="87"/>
      <c r="B95" s="90"/>
    </row>
    <row r="96" spans="1:2" s="14" customFormat="1" ht="12.75">
      <c r="A96" s="87"/>
      <c r="B96" s="90"/>
    </row>
    <row r="97" spans="1:20" ht="12.75">
      <c r="A97" s="86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>
      <c r="A98" s="86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2.75">
      <c r="A99" s="86"/>
      <c r="B99" s="1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" s="14" customFormat="1" ht="12.75">
      <c r="A100" s="87"/>
      <c r="B100" s="90"/>
    </row>
    <row r="101" spans="1:20" ht="12.75">
      <c r="A101" s="86"/>
      <c r="B101" s="1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>
      <c r="A102" s="86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2.75">
      <c r="A103" s="86"/>
      <c r="B103" s="1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2.75">
      <c r="A104" s="86"/>
      <c r="B104" s="1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" s="14" customFormat="1" ht="12.75">
      <c r="A105" s="87"/>
      <c r="B105" s="90"/>
    </row>
    <row r="106" spans="1:20" ht="12.75">
      <c r="A106" s="86"/>
      <c r="B106" s="16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" s="14" customFormat="1" ht="12.75">
      <c r="A107" s="87"/>
      <c r="B107" s="90"/>
    </row>
    <row r="108" spans="1:20" ht="12.75">
      <c r="A108" s="86"/>
      <c r="B108" s="16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" s="14" customFormat="1" ht="12.75">
      <c r="A109" s="87"/>
      <c r="B109" s="90"/>
    </row>
    <row r="110" spans="1:2" s="14" customFormat="1" ht="12.75">
      <c r="A110" s="87"/>
      <c r="B110" s="90"/>
    </row>
    <row r="111" spans="1:20" ht="12.75" customHeight="1">
      <c r="A111" s="86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>
      <c r="A112" s="86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2.75">
      <c r="A113" s="87"/>
      <c r="B113" s="16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" s="14" customFormat="1" ht="12.75">
      <c r="A114" s="98"/>
      <c r="B114" s="90"/>
    </row>
    <row r="115" spans="1:2" s="14" customFormat="1" ht="12.75">
      <c r="A115" s="87"/>
      <c r="B115" s="90"/>
    </row>
    <row r="116" spans="1:2" s="14" customFormat="1" ht="12.75">
      <c r="A116" s="87"/>
      <c r="B116" s="90"/>
    </row>
    <row r="117" spans="1:20" ht="12.75">
      <c r="A117" s="86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2.75">
      <c r="A118" s="86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2.75">
      <c r="A119" s="86"/>
      <c r="B119" s="16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" s="14" customFormat="1" ht="12.75">
      <c r="A120" s="87"/>
      <c r="B120" s="90"/>
    </row>
    <row r="121" spans="1:20" ht="12.75">
      <c r="A121" s="86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2.75">
      <c r="A122" s="86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>
      <c r="A123" s="86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>
      <c r="A124" s="86"/>
      <c r="B124" s="16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" s="14" customFormat="1" ht="12.75">
      <c r="A125" s="87"/>
      <c r="B125" s="90"/>
    </row>
    <row r="126" spans="1:20" ht="12.75">
      <c r="A126" s="86"/>
      <c r="B126" s="1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" s="14" customFormat="1" ht="12.75">
      <c r="A127" s="87"/>
      <c r="B127" s="90"/>
    </row>
    <row r="128" spans="1:2" s="14" customFormat="1" ht="12.75">
      <c r="A128" s="87"/>
      <c r="B128" s="90"/>
    </row>
    <row r="129" spans="1:20" ht="12.75">
      <c r="A129" s="86"/>
      <c r="B129" s="1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" s="14" customFormat="1" ht="12.75">
      <c r="A130" s="87"/>
      <c r="B130" s="90"/>
    </row>
    <row r="131" spans="1:20" ht="12.75">
      <c r="A131" s="86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2.75">
      <c r="A132" s="86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2.75">
      <c r="A133" s="87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2.75">
      <c r="A134" s="87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2.75">
      <c r="A135" s="87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2.75">
      <c r="A136" s="87"/>
      <c r="B136" s="1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2.75">
      <c r="A137" s="87"/>
      <c r="B137" s="16" t="s">
        <v>40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2.75">
      <c r="A138" s="87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2.75">
      <c r="A139" s="87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2.75">
      <c r="A140" s="87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2.75">
      <c r="A141" s="87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2.75">
      <c r="A142" s="87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2.75">
      <c r="A143" s="87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2.75">
      <c r="A144" s="87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2.75">
      <c r="A145" s="87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2.75">
      <c r="A146" s="87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2.75">
      <c r="A147" s="87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2.75">
      <c r="A148" s="87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2.75">
      <c r="A149" s="87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.75">
      <c r="A150" s="87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.75">
      <c r="A151" s="87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2.75">
      <c r="A152" s="87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2.75">
      <c r="A153" s="87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2.75">
      <c r="A154" s="87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2.75">
      <c r="A155" s="87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2.75">
      <c r="A156" s="87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2.75">
      <c r="A157" s="87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2.75">
      <c r="A158" s="87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2.75">
      <c r="A159" s="87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2.75">
      <c r="A160" s="87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2.75">
      <c r="A161" s="87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2.75">
      <c r="A162" s="87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2.75">
      <c r="A163" s="87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2.75">
      <c r="A164" s="87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2.75">
      <c r="A165" s="87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2.75">
      <c r="A166" s="87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2.75">
      <c r="A167" s="87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2.75">
      <c r="A168" s="87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2.75">
      <c r="A169" s="87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2.75">
      <c r="A170" s="87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2.75">
      <c r="A171" s="87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2.75">
      <c r="A172" s="87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2.75">
      <c r="A173" s="87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2.75">
      <c r="A174" s="87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2.75">
      <c r="A175" s="87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2.75">
      <c r="A176" s="87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2.75">
      <c r="A177" s="87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2.75">
      <c r="A178" s="87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2.75">
      <c r="A179" s="87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2.75">
      <c r="A180" s="87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2.75">
      <c r="A181" s="87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2.75">
      <c r="A182" s="87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2.75">
      <c r="A183" s="87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2.75">
      <c r="A184" s="87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2.75">
      <c r="A185" s="87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2.75">
      <c r="A186" s="87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2.75">
      <c r="A187" s="87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2.75">
      <c r="A188" s="87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2.75">
      <c r="A189" s="87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2.75">
      <c r="A190" s="87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2.75">
      <c r="A191" s="87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2.75">
      <c r="A192" s="87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2.75">
      <c r="A193" s="87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2.75">
      <c r="A194" s="87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2.75">
      <c r="A195" s="87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2.75">
      <c r="A196" s="87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2.75">
      <c r="A197" s="87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2.75">
      <c r="A198" s="87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2.75">
      <c r="A199" s="87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2.75">
      <c r="A200" s="87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2.75">
      <c r="A201" s="87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2.75">
      <c r="A202" s="87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2.75">
      <c r="A203" s="87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ht="12.75">
      <c r="A204" s="87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2.75">
      <c r="A205" s="87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ht="12.75">
      <c r="A206" s="87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ht="12.75">
      <c r="A207" s="87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ht="12.75">
      <c r="A208" s="87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ht="12.75">
      <c r="A209" s="87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ht="12.75">
      <c r="A210" s="87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ht="12.75">
      <c r="A211" s="87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ht="12.75">
      <c r="A212" s="87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ht="12.75">
      <c r="A213" s="87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ht="12.75">
      <c r="A214" s="87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ht="12.75">
      <c r="A215" s="87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ht="12.75">
      <c r="A216" s="87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ht="12.75">
      <c r="A217" s="87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ht="12.75">
      <c r="A218" s="87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ht="12.75">
      <c r="A219" s="87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ht="12.75">
      <c r="A220" s="87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ht="12.75">
      <c r="A221" s="87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ht="12.75">
      <c r="A222" s="87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ht="12.75">
      <c r="A223" s="87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ht="12.75">
      <c r="A224" s="87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ht="12.75">
      <c r="A225" s="87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ht="12.75">
      <c r="A226" s="87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ht="12.75">
      <c r="A227" s="87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ht="12.75">
      <c r="A228" s="87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ht="12.75">
      <c r="A229" s="87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ht="12.75">
      <c r="A230" s="87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ht="12.75">
      <c r="A231" s="87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ht="12.75">
      <c r="A232" s="87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ht="12.75">
      <c r="A233" s="87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ht="12.75">
      <c r="A234" s="87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ht="12.75">
      <c r="A235" s="87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ht="12.75">
      <c r="A236" s="87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ht="12.75">
      <c r="A237" s="87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ht="12.75">
      <c r="A238" s="87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ht="12.75">
      <c r="A239" s="87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ht="12.75">
      <c r="A240" s="87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ht="12.75">
      <c r="A241" s="87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ht="12.75">
      <c r="A242" s="87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ht="12.75">
      <c r="A243" s="87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ht="12.75">
      <c r="A244" s="87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12.75">
      <c r="A245" s="87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ht="12.75">
      <c r="A246" s="87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ht="12.75">
      <c r="A247" s="87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ht="12.75">
      <c r="A248" s="87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ht="12.75">
      <c r="A249" s="87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ht="12.75">
      <c r="A250" s="87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ht="12.75">
      <c r="A251" s="87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ht="12.75">
      <c r="A252" s="87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ht="12.75">
      <c r="A253" s="87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ht="12.75">
      <c r="A254" s="87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ht="12.75">
      <c r="A255" s="87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ht="12.75">
      <c r="A256" s="87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ht="12.75">
      <c r="A257" s="87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ht="12.75">
      <c r="A258" s="87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ht="12.75">
      <c r="A259" s="87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ht="12.75">
      <c r="A260" s="87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ht="12.75">
      <c r="A261" s="87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ht="12.75">
      <c r="A262" s="87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ht="12.75">
      <c r="A263" s="87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ht="12.75">
      <c r="A264" s="87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ht="12.75">
      <c r="A265" s="87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ht="12.75">
      <c r="A266" s="87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ht="12.75">
      <c r="A267" s="87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ht="12.75">
      <c r="A268" s="87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ht="12.75">
      <c r="A269" s="87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ht="12.75">
      <c r="A270" s="87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12.75">
      <c r="A271" s="87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ht="12.75">
      <c r="A272" s="87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ht="12.75">
      <c r="A273" s="87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ht="12.75">
      <c r="A274" s="87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ht="12.75">
      <c r="A275" s="87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ht="12.75">
      <c r="A276" s="87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ht="12.75">
      <c r="A277" s="87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ht="12.75">
      <c r="A278" s="87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ht="12.75">
      <c r="A279" s="87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ht="12.75">
      <c r="A280" s="87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ht="12.75">
      <c r="A281" s="87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ht="12.75">
      <c r="A282" s="87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ht="12.75">
      <c r="A283" s="87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ht="12.75">
      <c r="A284" s="87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ht="12.75">
      <c r="A285" s="87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ht="12.75">
      <c r="A286" s="87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ht="12.75">
      <c r="A287" s="87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ht="12.75">
      <c r="A288" s="87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ht="12.75">
      <c r="A289" s="87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ht="12.75">
      <c r="A290" s="87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ht="12.75">
      <c r="A291" s="87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ht="12.75">
      <c r="A292" s="87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ht="12.75">
      <c r="A293" s="87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ht="12.75">
      <c r="A294" s="87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ht="12.75">
      <c r="A295" s="87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ht="12.75">
      <c r="A296" s="87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ht="12.75">
      <c r="A297" s="87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ht="12.75">
      <c r="A298" s="87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ht="12.75">
      <c r="A299" s="87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ht="12.75">
      <c r="A300" s="87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ht="12.75">
      <c r="A301" s="87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ht="12.75">
      <c r="A302" s="87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ht="12.75">
      <c r="A303" s="87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ht="12.75">
      <c r="A304" s="87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ht="12.75">
      <c r="A305" s="87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ht="12.75">
      <c r="A306" s="87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ht="12.75">
      <c r="A307" s="87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ht="12.75">
      <c r="A308" s="87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ht="12.75">
      <c r="A309" s="87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ht="12.75">
      <c r="A310" s="87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ht="12.75">
      <c r="A311" s="87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ht="12.75">
      <c r="A312" s="87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ht="12.75">
      <c r="A313" s="87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ht="12.75">
      <c r="A314" s="87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ht="12.75">
      <c r="A315" s="87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ht="12.75">
      <c r="A316" s="87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ht="12.75">
      <c r="A317" s="87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ht="12.75">
      <c r="A318" s="87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ht="12.75">
      <c r="A319" s="87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ht="12.75">
      <c r="A320" s="87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ht="12.75">
      <c r="A321" s="87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ht="12.75">
      <c r="A322" s="87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ht="12.75">
      <c r="A323" s="87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ht="12.75">
      <c r="A324" s="87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ht="12.75">
      <c r="A325" s="87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ht="12.75">
      <c r="A326" s="87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ht="12.75">
      <c r="A327" s="87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ht="12.75">
      <c r="A328" s="87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ht="12.75">
      <c r="A329" s="87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ht="12.75">
      <c r="A330" s="87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ht="12.75">
      <c r="A331" s="87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ht="12.75">
      <c r="A332" s="87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ht="12.75">
      <c r="A333" s="87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ht="12.75">
      <c r="A334" s="87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ht="12.75">
      <c r="A335" s="87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ht="12.75">
      <c r="A336" s="87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ht="12.75">
      <c r="A337" s="87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ht="12.75">
      <c r="A338" s="87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ht="12.75">
      <c r="A339" s="87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ht="12.75">
      <c r="A340" s="87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ht="12.75">
      <c r="A341" s="87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ht="12.75">
      <c r="A342" s="87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ht="12.75">
      <c r="A343" s="87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ht="12.75">
      <c r="A344" s="87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ht="12.75">
      <c r="A345" s="87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ht="12.75">
      <c r="A346" s="87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ht="12.75">
      <c r="A347" s="87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ht="12.75">
      <c r="A348" s="87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ht="12.75">
      <c r="A349" s="87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ht="12.75">
      <c r="A350" s="87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ht="12.75">
      <c r="A351" s="87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ht="12.75">
      <c r="A352" s="87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ht="12.75">
      <c r="A353" s="87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ht="12.75">
      <c r="A354" s="87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ht="12.75">
      <c r="A355" s="87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ht="12.75">
      <c r="A356" s="87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ht="12.75">
      <c r="A357" s="87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ht="12.75">
      <c r="A358" s="87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ht="12.75">
      <c r="A359" s="87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ht="12.75">
      <c r="A360" s="87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ht="12.75">
      <c r="A361" s="87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ht="12.75">
      <c r="A362" s="87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ht="12.75">
      <c r="A363" s="87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ht="12.75">
      <c r="A364" s="87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ht="12.75">
      <c r="A365" s="87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ht="12.75">
      <c r="A366" s="87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ht="12.75">
      <c r="A367" s="87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ht="12.75">
      <c r="A368" s="87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ht="12.75">
      <c r="A369" s="87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ht="12.75">
      <c r="A370" s="87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ht="12.75">
      <c r="A371" s="87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ht="12.75">
      <c r="A372" s="87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ht="12.75">
      <c r="A373" s="87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ht="12.75">
      <c r="A374" s="87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ht="12.75">
      <c r="A375" s="87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ht="12.75">
      <c r="A376" s="87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ht="12.75">
      <c r="A377" s="87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ht="12.75">
      <c r="A378" s="87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ht="12.75">
      <c r="A379" s="87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ht="12.75">
      <c r="A380" s="87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ht="12.75">
      <c r="A381" s="87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ht="12.75">
      <c r="A382" s="87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2.75">
      <c r="A383" s="87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87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87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87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87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87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87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87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87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2.75">
      <c r="A392" s="87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ht="12.75">
      <c r="A393" s="87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ht="12.75">
      <c r="A394" s="87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</row>
    <row r="395" spans="1:20" ht="12.75">
      <c r="A395" s="87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</row>
    <row r="396" spans="1:20" ht="12.75">
      <c r="A396" s="87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</row>
    <row r="397" spans="1:20" ht="12.75">
      <c r="A397" s="87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</row>
    <row r="398" spans="1:20" ht="12.75">
      <c r="A398" s="87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</row>
    <row r="399" spans="1:20" ht="12.75">
      <c r="A399" s="87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</row>
    <row r="400" spans="1:20" ht="12.75">
      <c r="A400" s="87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</row>
    <row r="401" spans="1:20" ht="12.75">
      <c r="A401" s="87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</row>
    <row r="402" spans="1:20" ht="12.75">
      <c r="A402" s="87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</row>
    <row r="403" spans="1:20" ht="12.75">
      <c r="A403" s="87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</row>
    <row r="404" spans="1:20" ht="12.75">
      <c r="A404" s="87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</row>
    <row r="405" spans="1:20" ht="12.75">
      <c r="A405" s="87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</row>
    <row r="406" spans="1:20" ht="12.75">
      <c r="A406" s="87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</row>
    <row r="407" spans="1:20" ht="12.75">
      <c r="A407" s="87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</row>
    <row r="408" spans="1:20" ht="12.75">
      <c r="A408" s="87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</row>
    <row r="409" spans="1:20" ht="12.75">
      <c r="A409" s="87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</row>
    <row r="410" spans="1:20" ht="12.75">
      <c r="A410" s="87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</row>
    <row r="411" spans="1:20" ht="12.75">
      <c r="A411" s="87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</row>
    <row r="412" spans="1:20" ht="12.75">
      <c r="A412" s="87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</row>
    <row r="413" spans="1:20" ht="12.75">
      <c r="A413" s="87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</row>
    <row r="414" spans="1:20" ht="12.75">
      <c r="A414" s="87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</row>
    <row r="415" spans="1:20" ht="12.75">
      <c r="A415" s="87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</row>
    <row r="416" spans="1:20" ht="12.75">
      <c r="A416" s="87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</row>
    <row r="417" spans="1:20" ht="12.75">
      <c r="A417" s="87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</row>
    <row r="418" spans="1:20" ht="12.75">
      <c r="A418" s="87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</row>
    <row r="419" spans="1:20" ht="12.75">
      <c r="A419" s="87"/>
      <c r="B419" s="16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</row>
  </sheetData>
  <sheetProtection/>
  <mergeCells count="1">
    <mergeCell ref="A1:T1"/>
  </mergeCells>
  <printOptions horizontalCentered="1"/>
  <pageMargins left="0.25" right="0.25" top="0.75" bottom="0.75" header="0.3" footer="0.3"/>
  <pageSetup firstPageNumber="3" useFirstPageNumber="1" fitToHeight="0" fitToWidth="1" horizontalDpi="600" verticalDpi="600" orientation="landscape" paperSize="9" scale="5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2021-09-12T19:46:56Z</cp:lastPrinted>
  <dcterms:created xsi:type="dcterms:W3CDTF">2013-09-11T11:00:21Z</dcterms:created>
  <dcterms:modified xsi:type="dcterms:W3CDTF">2021-11-17T11:27:49Z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